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hared\3 Housing Needs Assessments\Housing Needs Assessment_2026 (FY27) Interim\"/>
    </mc:Choice>
  </mc:AlternateContent>
  <xr:revisionPtr revIDLastSave="0" documentId="8_{348208EA-7B38-4201-81FB-9064FADCDCBA}" xr6:coauthVersionLast="47" xr6:coauthVersionMax="47" xr10:uidLastSave="{00000000-0000-0000-0000-000000000000}"/>
  <bookViews>
    <workbookView xWindow="-108" yWindow="-108" windowWidth="23256" windowHeight="13896" xr2:uid="{234B3577-F218-4723-ABC4-31CB8123AC41}"/>
  </bookViews>
  <sheets>
    <sheet name="CO" sheetId="1" r:id="rId1"/>
    <sheet name="NEO" sheetId="4" r:id="rId2"/>
    <sheet name="NWO" sheetId="5" r:id="rId3"/>
    <sheet name="SEO" sheetId="7" r:id="rId4"/>
    <sheet name="SWO" sheetId="8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8" i="8" l="1"/>
  <c r="R46" i="8"/>
  <c r="R44" i="8"/>
  <c r="R37" i="8"/>
  <c r="R35" i="8"/>
  <c r="R33" i="8"/>
  <c r="R29" i="8"/>
  <c r="R26" i="8" l="1"/>
  <c r="R24" i="8"/>
  <c r="R21" i="8"/>
  <c r="R19" i="8"/>
  <c r="R17" i="8"/>
  <c r="R15" i="8"/>
  <c r="R12" i="8"/>
  <c r="R8" i="8"/>
  <c r="R3" i="8" l="1"/>
  <c r="U28" i="7"/>
  <c r="U56" i="7"/>
  <c r="U55" i="7"/>
  <c r="U52" i="7"/>
  <c r="U50" i="7"/>
  <c r="U48" i="7"/>
  <c r="U41" i="7"/>
  <c r="U39" i="7"/>
  <c r="U37" i="7"/>
  <c r="U33" i="7"/>
  <c r="U31" i="7"/>
  <c r="U26" i="7" l="1"/>
  <c r="U23" i="7"/>
  <c r="U21" i="7"/>
  <c r="U19" i="7"/>
  <c r="U17" i="7" l="1"/>
  <c r="U14" i="7"/>
  <c r="U10" i="7"/>
  <c r="U7" i="7"/>
  <c r="U5" i="7"/>
  <c r="X49" i="5"/>
  <c r="X46" i="5"/>
  <c r="X44" i="5"/>
  <c r="X42" i="5"/>
  <c r="X35" i="5"/>
  <c r="X33" i="5"/>
  <c r="X31" i="5"/>
  <c r="X27" i="5"/>
  <c r="X24" i="5" l="1"/>
  <c r="X22" i="5"/>
  <c r="X19" i="5"/>
  <c r="X17" i="5"/>
  <c r="X15" i="5"/>
  <c r="X13" i="5" l="1"/>
  <c r="X8" i="5"/>
  <c r="X5" i="5"/>
  <c r="V50" i="4" l="1"/>
  <c r="V46" i="4"/>
  <c r="V44" i="4"/>
  <c r="V42" i="4"/>
  <c r="V35" i="4"/>
  <c r="V33" i="4"/>
  <c r="V29" i="4"/>
  <c r="V26" i="4"/>
  <c r="V24" i="4"/>
  <c r="V21" i="4"/>
  <c r="V19" i="4"/>
  <c r="V17" i="4"/>
  <c r="V15" i="4"/>
  <c r="V12" i="4"/>
  <c r="V8" i="4"/>
  <c r="V5" i="4"/>
  <c r="M57" i="1"/>
  <c r="M55" i="1"/>
  <c r="M54" i="1"/>
  <c r="M50" i="1"/>
  <c r="M48" i="1"/>
  <c r="M46" i="1"/>
  <c r="M39" i="1"/>
  <c r="M37" i="1"/>
  <c r="M35" i="1"/>
  <c r="M31" i="1"/>
  <c r="M29" i="1"/>
  <c r="M26" i="1" l="1"/>
  <c r="M24" i="1"/>
  <c r="M21" i="1"/>
  <c r="M19" i="1"/>
  <c r="M17" i="1"/>
  <c r="M15" i="1" l="1"/>
  <c r="M10" i="1"/>
  <c r="M7" i="1"/>
  <c r="M3" i="1"/>
</calcChain>
</file>

<file path=xl/sharedStrings.xml><?xml version="1.0" encoding="utf-8"?>
<sst xmlns="http://schemas.openxmlformats.org/spreadsheetml/2006/main" count="437" uniqueCount="177">
  <si>
    <t>Homeownership</t>
  </si>
  <si>
    <t>Rental Housing</t>
  </si>
  <si>
    <t>Housing Stock</t>
  </si>
  <si>
    <t>Health</t>
  </si>
  <si>
    <t>Income &amp; Labor</t>
  </si>
  <si>
    <t>Demographics</t>
  </si>
  <si>
    <t>Adams</t>
  </si>
  <si>
    <t>Ashtabula</t>
  </si>
  <si>
    <t>Athens</t>
  </si>
  <si>
    <t>Belmont</t>
  </si>
  <si>
    <t>Brown</t>
  </si>
  <si>
    <t>Carroll</t>
  </si>
  <si>
    <t>Clermont</t>
  </si>
  <si>
    <t>Columbiana</t>
  </si>
  <si>
    <t>Coshocton</t>
  </si>
  <si>
    <t>Gallia</t>
  </si>
  <si>
    <t>Guernsey</t>
  </si>
  <si>
    <t>Harrison</t>
  </si>
  <si>
    <t>Highland</t>
  </si>
  <si>
    <t>Hocking</t>
  </si>
  <si>
    <t>Holmes</t>
  </si>
  <si>
    <t>Jackson</t>
  </si>
  <si>
    <t>Jefferson</t>
  </si>
  <si>
    <t>Lawrence</t>
  </si>
  <si>
    <t>Mahoning</t>
  </si>
  <si>
    <t>Meigs</t>
  </si>
  <si>
    <t>Monroe</t>
  </si>
  <si>
    <t>Morgan</t>
  </si>
  <si>
    <t>Muskingum</t>
  </si>
  <si>
    <t>Noble</t>
  </si>
  <si>
    <t>Perry</t>
  </si>
  <si>
    <t>Pike</t>
  </si>
  <si>
    <t>Ross</t>
  </si>
  <si>
    <t>Scioto</t>
  </si>
  <si>
    <t>Trumbull</t>
  </si>
  <si>
    <t>Tuscarawas</t>
  </si>
  <si>
    <t>Vinton</t>
  </si>
  <si>
    <t>Washington</t>
  </si>
  <si>
    <t>Statewide</t>
  </si>
  <si>
    <t>n/a</t>
  </si>
  <si>
    <t>S</t>
  </si>
  <si>
    <t>Region</t>
  </si>
  <si>
    <t>Homeownership rate, 2023</t>
  </si>
  <si>
    <t>Median home-price-to-income ratio, 2023</t>
  </si>
  <si>
    <t>Mortgage loan denial rate, 2023</t>
  </si>
  <si>
    <t>Mortgage loan applications denied, 2023</t>
  </si>
  <si>
    <t>Severely cost-burdened mortgage holders, 2023</t>
  </si>
  <si>
    <t>Prevalence of severe mortgage burden, 2023</t>
  </si>
  <si>
    <t>Home improvement loan (HIL) applications, 2023</t>
  </si>
  <si>
    <t>HIL applications, share of homeowners. 2023</t>
  </si>
  <si>
    <t>Refinancing applications, 2023</t>
  </si>
  <si>
    <t>Refi applications, share of mortgage holders, 2023</t>
  </si>
  <si>
    <t>Median monthly rent, 2-BR apt., 2019 (2024 dollars)</t>
  </si>
  <si>
    <t>Median monthly rent, 2-BR apt., 2024</t>
  </si>
  <si>
    <t>Change in median rent, 2-BR apt., 2019 to 2024</t>
  </si>
  <si>
    <t>Severely cost-burdened renters, 2023</t>
  </si>
  <si>
    <t>Prevalence of severe rent burden, 2023</t>
  </si>
  <si>
    <t>Home Energy &amp; Utilities</t>
  </si>
  <si>
    <r>
      <t>Total residential carbon footprint (tCO</t>
    </r>
    <r>
      <rPr>
        <sz val="6"/>
        <color rgb="FF000000"/>
        <rFont val="Aptos Narrow"/>
        <family val="2"/>
        <charset val="1"/>
      </rPr>
      <t>₂</t>
    </r>
    <r>
      <rPr>
        <sz val="6"/>
        <color rgb="FF000000"/>
        <rFont val="Source Sans 3"/>
        <family val="2"/>
      </rPr>
      <t>e/yr), 2013</t>
    </r>
  </si>
  <si>
    <r>
      <t>Avg. residential carbon footprint (tCO</t>
    </r>
    <r>
      <rPr>
        <sz val="6"/>
        <color rgb="FF000000"/>
        <rFont val="Aptos Narrow"/>
        <family val="2"/>
        <charset val="1"/>
      </rPr>
      <t>₂</t>
    </r>
    <r>
      <rPr>
        <sz val="6"/>
        <color rgb="FF000000"/>
        <rFont val="Source Sans 3"/>
        <family val="2"/>
      </rPr>
      <t>e/yr), 2013</t>
    </r>
  </si>
  <si>
    <t>Households participating in HEAP, 2024</t>
  </si>
  <si>
    <t>Share of households participating in HEAP, 2024</t>
  </si>
  <si>
    <t>Households participating in PIPP, 2024</t>
  </si>
  <si>
    <t>Share of households participating in PIPP, 2024</t>
  </si>
  <si>
    <t>Households without broadband internet, 2023</t>
  </si>
  <si>
    <t>Share of households without broadband, 2023</t>
  </si>
  <si>
    <t>Housing Instability &amp; Homelessness</t>
  </si>
  <si>
    <t>Negative equity share, 2024</t>
  </si>
  <si>
    <t>Foreclosure rate, 2024</t>
  </si>
  <si>
    <t>Median home sales price, 2023</t>
  </si>
  <si>
    <t>Eviction filings, 2024</t>
  </si>
  <si>
    <t>Eviction filing rate, 2024</t>
  </si>
  <si>
    <t>Owner-occupied households, 2023</t>
  </si>
  <si>
    <t>Renter-occupied households, 2023</t>
  </si>
  <si>
    <t>Single-family detached homes, 2023</t>
  </si>
  <si>
    <t>Share of single-family detached homes, 2023</t>
  </si>
  <si>
    <t>Medium-density housing units, 2023</t>
  </si>
  <si>
    <t>Share of medium-density housing units, 2023</t>
  </si>
  <si>
    <t>Multifamily housing units, 2023</t>
  </si>
  <si>
    <t>Share of multifamily housing units, 2023</t>
  </si>
  <si>
    <t>Mobile or manufactured homes, 2023</t>
  </si>
  <si>
    <t>Share of mobile or manufactured homes, 2023</t>
  </si>
  <si>
    <t>Vacant housing units for sale, 2023</t>
  </si>
  <si>
    <t>Homeowner vacancy rate, 2023</t>
  </si>
  <si>
    <t>Vacant housing units for rent, 2023</t>
  </si>
  <si>
    <t>Rental vacancy rate, 2023</t>
  </si>
  <si>
    <t>Median year moved into unit, 2023</t>
  </si>
  <si>
    <t>Housing units built 1949 or earlier, 2023</t>
  </si>
  <si>
    <t>Share of housing units built 1949 or earlier, 2023</t>
  </si>
  <si>
    <r>
      <t>Infant deaths, 2019</t>
    </r>
    <r>
      <rPr>
        <sz val="6"/>
        <color rgb="FF000000"/>
        <rFont val="Aptos Narrow"/>
        <family val="2"/>
      </rPr>
      <t>–</t>
    </r>
    <r>
      <rPr>
        <sz val="6"/>
        <color rgb="FF000000"/>
        <rFont val="Source Sans 3"/>
        <family val="2"/>
      </rPr>
      <t>2023</t>
    </r>
  </si>
  <si>
    <t>Infant mortality rate per 1K live births, 2019–2023</t>
  </si>
  <si>
    <t>Noninstitutionalized adults with a disability, 2023</t>
  </si>
  <si>
    <t>Adult disability prevalence rate, 2023</t>
  </si>
  <si>
    <t>Overall Social Vulnerability Index (SVI) score, 2022</t>
  </si>
  <si>
    <t>Median household income, 2018 (2023 dollars)</t>
  </si>
  <si>
    <t>Median household income, 2023</t>
  </si>
  <si>
    <t>Change in median household income, 2018 to 2023</t>
  </si>
  <si>
    <t>Poverty estimate, 2023</t>
  </si>
  <si>
    <t>Poverty rate, 2023</t>
  </si>
  <si>
    <t>Civilian labor force, 2024</t>
  </si>
  <si>
    <t>Labor force participation rate, 2024</t>
  </si>
  <si>
    <t>Unemployment estimate, 2024</t>
  </si>
  <si>
    <t>Unemployment rate, 2024</t>
  </si>
  <si>
    <t>Population, 2019</t>
  </si>
  <si>
    <t>Population, 2024</t>
  </si>
  <si>
    <t>Change in population, 2019 to 2024</t>
  </si>
  <si>
    <t>Median age, 2023</t>
  </si>
  <si>
    <t>Population aged 55 and over, 2020</t>
  </si>
  <si>
    <t>Projected population aged 55 and over, 2030</t>
  </si>
  <si>
    <t>Projected change in population 55+, 2020 to 2030</t>
  </si>
  <si>
    <t>Single mother renters with children, 2023</t>
  </si>
  <si>
    <t>Single mothers w/children, share of renters, 2023</t>
  </si>
  <si>
    <t>Householders 65 or over and living alone, 2023</t>
  </si>
  <si>
    <t>Share of householders 65+ and living alone, 2023</t>
  </si>
  <si>
    <t>Population in households, 2023</t>
  </si>
  <si>
    <t>Average household size, 2023</t>
  </si>
  <si>
    <t>Allen</t>
  </si>
  <si>
    <t>Ashland</t>
  </si>
  <si>
    <t>Auglaize</t>
  </si>
  <si>
    <t>Butler</t>
  </si>
  <si>
    <t>Champaign</t>
  </si>
  <si>
    <t>Clark</t>
  </si>
  <si>
    <t>Clinton</t>
  </si>
  <si>
    <t>Crawford</t>
  </si>
  <si>
    <t>Cuyahoga</t>
  </si>
  <si>
    <t>Darke</t>
  </si>
  <si>
    <t>Defiance</t>
  </si>
  <si>
    <t>Delaware</t>
  </si>
  <si>
    <t>Erie</t>
  </si>
  <si>
    <t>Fairfield</t>
  </si>
  <si>
    <t>Fayette</t>
  </si>
  <si>
    <t>Franklin</t>
  </si>
  <si>
    <t>Fulton</t>
  </si>
  <si>
    <t>Geauga</t>
  </si>
  <si>
    <t>Greene</t>
  </si>
  <si>
    <t>Hamilton</t>
  </si>
  <si>
    <t>Hancock</t>
  </si>
  <si>
    <t>Hardin</t>
  </si>
  <si>
    <t>Henry</t>
  </si>
  <si>
    <t>Huron</t>
  </si>
  <si>
    <t>Knox</t>
  </si>
  <si>
    <t>Lake</t>
  </si>
  <si>
    <t>Licking</t>
  </si>
  <si>
    <t>Logan</t>
  </si>
  <si>
    <t>Lorain</t>
  </si>
  <si>
    <t>Lucas</t>
  </si>
  <si>
    <t>Madison</t>
  </si>
  <si>
    <t>Marion</t>
  </si>
  <si>
    <t>Medina</t>
  </si>
  <si>
    <t>Mercer</t>
  </si>
  <si>
    <t>Miami</t>
  </si>
  <si>
    <t>Montgomery</t>
  </si>
  <si>
    <t>Morrow</t>
  </si>
  <si>
    <t>Ottawa</t>
  </si>
  <si>
    <t>Paulding</t>
  </si>
  <si>
    <t>Pickaway</t>
  </si>
  <si>
    <t>Portage</t>
  </si>
  <si>
    <t>Preble</t>
  </si>
  <si>
    <t>Putnam</t>
  </si>
  <si>
    <t>Richland</t>
  </si>
  <si>
    <t>Sandusky</t>
  </si>
  <si>
    <t>Seneca</t>
  </si>
  <si>
    <t>Shelby</t>
  </si>
  <si>
    <t>Stark</t>
  </si>
  <si>
    <t>Summit</t>
  </si>
  <si>
    <t>Union</t>
  </si>
  <si>
    <t>Van Wert</t>
  </si>
  <si>
    <t>Warren</t>
  </si>
  <si>
    <t>Wayne</t>
  </si>
  <si>
    <t>Williams</t>
  </si>
  <si>
    <t>Wood</t>
  </si>
  <si>
    <t>Wyandot</t>
  </si>
  <si>
    <t>Avg. monthly mortgages 90+ days delinquent, 2024</t>
  </si>
  <si>
    <t>90-day mortgage delinquency rate, 2024</t>
  </si>
  <si>
    <t>Average monthly foreclosures, 2024</t>
  </si>
  <si>
    <t>Average monthly negative equity loans, 2024</t>
  </si>
  <si>
    <t>Refion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</si>
</sst>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%"/>
    <numFmt numFmtId="165" formatCode="&quot;$&quot;#,##0"/>
    <numFmt numFmtId="166" formatCode="&quot;+&quot;\ #,##0.0%;&quot;–&quot;\ #,##0.0%"/>
    <numFmt numFmtId="167" formatCode="0.0"/>
    <numFmt numFmtId="168" formatCode="0.000"/>
    <numFmt numFmtId="169" formatCode="&quot;+&quot;\ #,##0.00%;&quot;–&quot;\ #,##0.00%"/>
    <numFmt numFmtId="170" formatCode="#,##0.0"/>
    <numFmt numFmtId="171" formatCode="#,##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6"/>
      <color rgb="FFFFFFFF"/>
      <name val="Source Sans 3"/>
      <family val="2"/>
    </font>
    <font>
      <b/>
      <sz val="6"/>
      <color rgb="FF000000"/>
      <name val="Source Sans 3"/>
      <family val="2"/>
    </font>
    <font>
      <sz val="6"/>
      <color rgb="FF000000"/>
      <name val="Source Sans 3"/>
      <family val="2"/>
    </font>
    <font>
      <sz val="6"/>
      <color rgb="FF000000"/>
      <name val="Aptos Narrow"/>
      <family val="2"/>
      <charset val="1"/>
    </font>
    <font>
      <sz val="6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5186"/>
        <bgColor indexed="64"/>
      </patternFill>
    </fill>
    <fill>
      <patternFill patternType="solid">
        <fgColor rgb="FFE7F3F3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rgb="FF7F7F7F"/>
      </top>
      <bottom style="medium">
        <color rgb="FF7F7F7F"/>
      </bottom>
      <diagonal/>
    </border>
    <border>
      <left/>
      <right/>
      <top/>
      <bottom style="medium">
        <color rgb="FF7F7F7F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8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167" fontId="1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64" fontId="5" fillId="0" borderId="1" xfId="0" applyNumberFormat="1" applyFont="1" applyBorder="1" applyAlignment="1">
      <alignment vertical="center" wrapText="1"/>
    </xf>
    <xf numFmtId="3" fontId="5" fillId="0" borderId="1" xfId="0" applyNumberFormat="1" applyFont="1" applyBorder="1" applyAlignment="1">
      <alignment vertical="center" wrapText="1"/>
    </xf>
    <xf numFmtId="164" fontId="5" fillId="0" borderId="0" xfId="0" applyNumberFormat="1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3" fontId="5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166" fontId="5" fillId="0" borderId="1" xfId="0" applyNumberFormat="1" applyFont="1" applyBorder="1" applyAlignment="1">
      <alignment vertical="center" wrapText="1"/>
    </xf>
    <xf numFmtId="2" fontId="5" fillId="0" borderId="1" xfId="0" applyNumberFormat="1" applyFont="1" applyBorder="1" applyAlignment="1">
      <alignment vertical="center" wrapText="1"/>
    </xf>
    <xf numFmtId="167" fontId="5" fillId="0" borderId="1" xfId="0" applyNumberFormat="1" applyFont="1" applyBorder="1" applyAlignment="1">
      <alignment vertical="center" wrapText="1"/>
    </xf>
    <xf numFmtId="168" fontId="5" fillId="0" borderId="0" xfId="0" applyNumberFormat="1" applyFont="1" applyAlignment="1">
      <alignment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10" fontId="5" fillId="3" borderId="1" xfId="0" applyNumberFormat="1" applyFont="1" applyFill="1" applyBorder="1" applyAlignment="1">
      <alignment horizontal="center" vertical="center" wrapText="1"/>
    </xf>
    <xf numFmtId="166" fontId="5" fillId="3" borderId="1" xfId="0" applyNumberFormat="1" applyFont="1" applyFill="1" applyBorder="1" applyAlignment="1">
      <alignment horizontal="center" vertical="center" wrapText="1"/>
    </xf>
    <xf numFmtId="170" fontId="5" fillId="3" borderId="1" xfId="0" applyNumberFormat="1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171" fontId="5" fillId="3" borderId="1" xfId="0" applyNumberFormat="1" applyFont="1" applyFill="1" applyBorder="1" applyAlignment="1">
      <alignment horizontal="center" vertical="center" wrapText="1"/>
    </xf>
    <xf numFmtId="169" fontId="5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7F3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0E347-4B17-47D8-B1F9-6B3349FEACE3}">
  <dimension ref="A1:N58"/>
  <sheetViews>
    <sheetView tabSelected="1" zoomScale="170" zoomScaleNormal="170" workbookViewId="0">
      <selection activeCell="A16" sqref="A16"/>
    </sheetView>
  </sheetViews>
  <sheetFormatPr defaultColWidth="8.88671875" defaultRowHeight="13.8" x14ac:dyDescent="0.25"/>
  <cols>
    <col min="1" max="1" width="26.88671875" style="1" customWidth="1"/>
    <col min="2" max="14" width="8.33203125" style="1" customWidth="1"/>
    <col min="15" max="16384" width="8.88671875" style="1"/>
  </cols>
  <sheetData>
    <row r="1" spans="1:14" s="4" customFormat="1" ht="10.5" customHeight="1" thickBot="1" x14ac:dyDescent="0.35">
      <c r="A1" s="10"/>
      <c r="B1" s="11" t="s">
        <v>127</v>
      </c>
      <c r="C1" s="11" t="s">
        <v>129</v>
      </c>
      <c r="D1" s="11" t="s">
        <v>131</v>
      </c>
      <c r="E1" s="11" t="s">
        <v>140</v>
      </c>
      <c r="F1" s="11" t="s">
        <v>142</v>
      </c>
      <c r="G1" s="11" t="s">
        <v>143</v>
      </c>
      <c r="H1" s="11" t="s">
        <v>146</v>
      </c>
      <c r="I1" s="11" t="s">
        <v>147</v>
      </c>
      <c r="J1" s="11" t="s">
        <v>152</v>
      </c>
      <c r="K1" s="11" t="s">
        <v>155</v>
      </c>
      <c r="L1" s="11" t="s">
        <v>165</v>
      </c>
      <c r="M1" s="11" t="s">
        <v>41</v>
      </c>
      <c r="N1" s="11" t="s">
        <v>38</v>
      </c>
    </row>
    <row r="2" spans="1:14" s="2" customFormat="1" ht="10.5" customHeight="1" thickBot="1" x14ac:dyDescent="0.35">
      <c r="A2" s="12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s="2" customFormat="1" ht="10.5" customHeight="1" thickBot="1" x14ac:dyDescent="0.35">
      <c r="A3" s="14" t="s">
        <v>72</v>
      </c>
      <c r="B3" s="26">
        <v>62906</v>
      </c>
      <c r="C3" s="26">
        <v>44519</v>
      </c>
      <c r="D3" s="26">
        <v>290219</v>
      </c>
      <c r="E3" s="26">
        <v>17588</v>
      </c>
      <c r="F3" s="26">
        <v>50358</v>
      </c>
      <c r="G3" s="26">
        <v>15193</v>
      </c>
      <c r="H3" s="26">
        <v>11666</v>
      </c>
      <c r="I3" s="26">
        <v>16630</v>
      </c>
      <c r="J3" s="26">
        <v>10997</v>
      </c>
      <c r="K3" s="26">
        <v>15439</v>
      </c>
      <c r="L3" s="26">
        <v>18647</v>
      </c>
      <c r="M3" s="26">
        <f>SUM(B3:G3)+SUM(H3:L3)</f>
        <v>554162</v>
      </c>
      <c r="N3" s="26">
        <v>3235568</v>
      </c>
    </row>
    <row r="4" spans="1:14" s="3" customFormat="1" ht="10.5" customHeight="1" thickBot="1" x14ac:dyDescent="0.35">
      <c r="A4" s="15" t="s">
        <v>42</v>
      </c>
      <c r="B4" s="27">
        <v>0.78187805414199829</v>
      </c>
      <c r="C4" s="27">
        <v>0.74224311113357544</v>
      </c>
      <c r="D4" s="27">
        <v>0.52967208623886108</v>
      </c>
      <c r="E4" s="27">
        <v>0.75050139427185059</v>
      </c>
      <c r="F4" s="27">
        <v>0.73725205659866333</v>
      </c>
      <c r="G4" s="27">
        <v>0.7768176794052124</v>
      </c>
      <c r="H4" s="27">
        <v>0.75945574045181274</v>
      </c>
      <c r="I4" s="27">
        <v>0.67811125516891479</v>
      </c>
      <c r="J4" s="27">
        <v>0.81768161058425903</v>
      </c>
      <c r="K4" s="27">
        <v>0.72104430198669434</v>
      </c>
      <c r="L4" s="27">
        <v>0.79365819692611694</v>
      </c>
      <c r="M4" s="27">
        <v>0.61717909574508667</v>
      </c>
      <c r="N4" s="27">
        <v>0.66994937176301139</v>
      </c>
    </row>
    <row r="5" spans="1:14" s="2" customFormat="1" ht="10.5" customHeight="1" thickBot="1" x14ac:dyDescent="0.35">
      <c r="A5" s="14" t="s">
        <v>69</v>
      </c>
      <c r="B5" s="28">
        <v>455758.33333333331</v>
      </c>
      <c r="C5" s="28">
        <v>291539.58333333331</v>
      </c>
      <c r="D5" s="28">
        <v>271712.5</v>
      </c>
      <c r="E5" s="28">
        <v>187887.5</v>
      </c>
      <c r="F5" s="28">
        <v>271029.16666666669</v>
      </c>
      <c r="G5" s="28">
        <v>149687.5</v>
      </c>
      <c r="H5" s="28">
        <v>265491.66666666669</v>
      </c>
      <c r="I5" s="28">
        <v>122835.41666666667</v>
      </c>
      <c r="J5" s="28">
        <v>165291.66666666666</v>
      </c>
      <c r="K5" s="28">
        <v>263176.41666666669</v>
      </c>
      <c r="L5" s="28">
        <v>353166.66666666669</v>
      </c>
      <c r="M5" s="28" t="s">
        <v>39</v>
      </c>
      <c r="N5" s="28">
        <v>179408.328125</v>
      </c>
    </row>
    <row r="6" spans="1:14" s="8" customFormat="1" ht="10.5" customHeight="1" thickBot="1" x14ac:dyDescent="0.35">
      <c r="A6" s="23" t="s">
        <v>43</v>
      </c>
      <c r="B6" s="29">
        <v>3.5522863081319822</v>
      </c>
      <c r="C6" s="29">
        <v>3.4419851398842201</v>
      </c>
      <c r="D6" s="29">
        <v>3.7879896835354803</v>
      </c>
      <c r="E6" s="29">
        <v>2.8108356770989169</v>
      </c>
      <c r="F6" s="29">
        <v>3.5430501812730952</v>
      </c>
      <c r="G6" s="29">
        <v>2.1705165013630299</v>
      </c>
      <c r="H6" s="29">
        <v>3.2441916353031268</v>
      </c>
      <c r="I6" s="29">
        <v>2.155347627988045</v>
      </c>
      <c r="J6" s="29">
        <v>2.3576383441022788</v>
      </c>
      <c r="K6" s="29">
        <v>3.4415192251528905</v>
      </c>
      <c r="L6" s="29">
        <v>3.3766126153689258</v>
      </c>
      <c r="M6" s="28" t="s">
        <v>39</v>
      </c>
      <c r="N6" s="29">
        <v>2.6432945077571346</v>
      </c>
    </row>
    <row r="7" spans="1:14" s="6" customFormat="1" ht="10.5" customHeight="1" thickBot="1" x14ac:dyDescent="0.35">
      <c r="A7" s="16" t="s">
        <v>50</v>
      </c>
      <c r="B7" s="26">
        <v>1638</v>
      </c>
      <c r="C7" s="26">
        <v>1265</v>
      </c>
      <c r="D7" s="26">
        <v>8032</v>
      </c>
      <c r="E7" s="26">
        <v>422</v>
      </c>
      <c r="F7" s="26">
        <v>1614</v>
      </c>
      <c r="G7" s="26">
        <v>410</v>
      </c>
      <c r="H7" s="26">
        <v>294</v>
      </c>
      <c r="I7" s="26">
        <v>380</v>
      </c>
      <c r="J7" s="26">
        <v>236</v>
      </c>
      <c r="K7" s="26">
        <v>429</v>
      </c>
      <c r="L7" s="26">
        <v>523</v>
      </c>
      <c r="M7" s="26">
        <f>SUM(B7:G7)+SUM(H7:L7)</f>
        <v>15243</v>
      </c>
      <c r="N7" s="26">
        <v>71420</v>
      </c>
    </row>
    <row r="8" spans="1:14" s="3" customFormat="1" ht="10.5" customHeight="1" thickBot="1" x14ac:dyDescent="0.35">
      <c r="A8" s="16" t="s">
        <v>51</v>
      </c>
      <c r="B8" s="30">
        <v>3.6107130348682404E-2</v>
      </c>
      <c r="C8" s="30">
        <v>4.1591320186853409E-2</v>
      </c>
      <c r="D8" s="30">
        <v>3.9541959762573242E-2</v>
      </c>
      <c r="E8" s="30">
        <v>3.9027098566293716E-2</v>
      </c>
      <c r="F8" s="30">
        <v>4.8329140990972519E-2</v>
      </c>
      <c r="G8" s="30">
        <v>4.281984269618988E-2</v>
      </c>
      <c r="H8" s="30">
        <v>3.7018384784460068E-2</v>
      </c>
      <c r="I8" s="30">
        <v>3.8759689778089523E-2</v>
      </c>
      <c r="J8" s="30">
        <v>3.4746762365102768E-2</v>
      </c>
      <c r="K8" s="30">
        <v>4.4603869318962097E-2</v>
      </c>
      <c r="L8" s="30">
        <v>3.8521029055118561E-2</v>
      </c>
      <c r="M8" s="30">
        <v>4.0068555639996235E-2</v>
      </c>
      <c r="N8" s="30">
        <v>3.6015156474346957E-2</v>
      </c>
    </row>
    <row r="9" spans="1:14" s="2" customFormat="1" ht="10.5" customHeight="1" thickBot="1" x14ac:dyDescent="0.35">
      <c r="A9" s="18" t="s">
        <v>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4" s="2" customFormat="1" ht="10.5" customHeight="1" thickBot="1" x14ac:dyDescent="0.35">
      <c r="A10" s="14" t="s">
        <v>73</v>
      </c>
      <c r="B10" s="26">
        <v>16744.000000000007</v>
      </c>
      <c r="C10" s="26">
        <v>14665.000000000015</v>
      </c>
      <c r="D10" s="26">
        <v>252088.00000000044</v>
      </c>
      <c r="E10" s="26">
        <v>5098.99999999999</v>
      </c>
      <c r="F10" s="26">
        <v>17193.999999999971</v>
      </c>
      <c r="G10" s="26">
        <v>4025.999999999995</v>
      </c>
      <c r="H10" s="26">
        <v>3372.9999999999977</v>
      </c>
      <c r="I10" s="26">
        <v>7139.0000000000091</v>
      </c>
      <c r="J10" s="26">
        <v>2140.0000000000014</v>
      </c>
      <c r="K10" s="26">
        <v>5297.9999999999936</v>
      </c>
      <c r="L10" s="26">
        <v>4643.9999999999845</v>
      </c>
      <c r="M10" s="26">
        <f>SUM(B10:G10)+SUM(H10:L10)</f>
        <v>332410.00000000047</v>
      </c>
      <c r="N10" s="26">
        <v>1510762</v>
      </c>
    </row>
    <row r="11" spans="1:14" s="2" customFormat="1" ht="10.5" customHeight="1" thickBot="1" x14ac:dyDescent="0.35">
      <c r="A11" s="19" t="s">
        <v>52</v>
      </c>
      <c r="B11" s="28">
        <v>1353.5423934050054</v>
      </c>
      <c r="C11" s="28">
        <v>1092.7691349702943</v>
      </c>
      <c r="D11" s="28">
        <v>1248.4471721790637</v>
      </c>
      <c r="E11" s="28">
        <v>1143.1504013856461</v>
      </c>
      <c r="F11" s="28">
        <v>1143.8557141708422</v>
      </c>
      <c r="G11" s="28">
        <v>872.80460860519622</v>
      </c>
      <c r="H11" s="28">
        <v>1084.0027988944605</v>
      </c>
      <c r="I11" s="28">
        <v>828.36835332424619</v>
      </c>
      <c r="J11" s="28">
        <v>901.21962898893253</v>
      </c>
      <c r="K11" s="28">
        <v>788.56722149072073</v>
      </c>
      <c r="L11" s="28">
        <v>758.03618895074817</v>
      </c>
      <c r="M11" s="28" t="s">
        <v>39</v>
      </c>
      <c r="N11" s="28">
        <v>960.9237060546875</v>
      </c>
    </row>
    <row r="12" spans="1:14" s="2" customFormat="1" ht="10.5" customHeight="1" thickBot="1" x14ac:dyDescent="0.35">
      <c r="A12" s="19" t="s">
        <v>53</v>
      </c>
      <c r="B12" s="28">
        <v>1651.9166666666667</v>
      </c>
      <c r="C12" s="28">
        <v>1317.5833333333333</v>
      </c>
      <c r="D12" s="28">
        <v>1549</v>
      </c>
      <c r="E12" s="28">
        <v>1275.1666666666667</v>
      </c>
      <c r="F12" s="28">
        <v>1446.5833333333333</v>
      </c>
      <c r="G12" s="28">
        <v>876.25</v>
      </c>
      <c r="H12" s="28">
        <v>1297.3333333333333</v>
      </c>
      <c r="I12" s="28">
        <v>1059.9166666666667</v>
      </c>
      <c r="J12" s="28">
        <v>1004.25</v>
      </c>
      <c r="K12" s="28">
        <v>1123</v>
      </c>
      <c r="L12" s="28">
        <v>1358.8333333333333</v>
      </c>
      <c r="M12" s="28" t="s">
        <v>39</v>
      </c>
      <c r="N12" s="28">
        <v>1127.1666259765625</v>
      </c>
    </row>
    <row r="13" spans="1:14" s="7" customFormat="1" ht="10.5" customHeight="1" thickBot="1" x14ac:dyDescent="0.35">
      <c r="A13" s="22" t="s">
        <v>54</v>
      </c>
      <c r="B13" s="31">
        <v>0.22043954789702852</v>
      </c>
      <c r="C13" s="31">
        <v>0.20572890573922575</v>
      </c>
      <c r="D13" s="31">
        <v>0.24074132611982738</v>
      </c>
      <c r="E13" s="31">
        <v>0.1154845986328657</v>
      </c>
      <c r="F13" s="31">
        <v>0.26465542411695875</v>
      </c>
      <c r="G13" s="31">
        <v>3.9474945031623496E-3</v>
      </c>
      <c r="H13" s="31">
        <v>0.19679887787784467</v>
      </c>
      <c r="I13" s="31">
        <v>0.27952336954111784</v>
      </c>
      <c r="J13" s="31">
        <v>0.11432326560247695</v>
      </c>
      <c r="K13" s="31">
        <v>0.42410180057581132</v>
      </c>
      <c r="L13" s="31">
        <v>0.7925705304573798</v>
      </c>
      <c r="M13" s="28" t="s">
        <v>39</v>
      </c>
      <c r="N13" s="31">
        <v>0.17300324560045133</v>
      </c>
    </row>
    <row r="14" spans="1:14" s="2" customFormat="1" ht="10.5" customHeight="1" thickBot="1" x14ac:dyDescent="0.35">
      <c r="A14" s="18" t="s">
        <v>57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</row>
    <row r="15" spans="1:14" s="3" customFormat="1" ht="10.5" customHeight="1" thickBot="1" x14ac:dyDescent="0.35">
      <c r="A15" s="15" t="s">
        <v>58</v>
      </c>
      <c r="B15" s="26">
        <v>1453077.1227917541</v>
      </c>
      <c r="C15" s="26">
        <v>1011832.6247454482</v>
      </c>
      <c r="D15" s="26">
        <v>8541715.7877831422</v>
      </c>
      <c r="E15" s="26">
        <v>370807.48273196397</v>
      </c>
      <c r="F15" s="26">
        <v>1110115.5175323791</v>
      </c>
      <c r="G15" s="26">
        <v>294199.90385636676</v>
      </c>
      <c r="H15" s="26">
        <v>245494.9448618181</v>
      </c>
      <c r="I15" s="26">
        <v>408216.01140896929</v>
      </c>
      <c r="J15" s="26">
        <v>208300.25492471672</v>
      </c>
      <c r="K15" s="26">
        <v>333044.62757494795</v>
      </c>
      <c r="L15" s="26">
        <v>357441.4565407958</v>
      </c>
      <c r="M15" s="26">
        <f>SUM(B15:G15)+SUM(H15:L15)</f>
        <v>14334245.734752303</v>
      </c>
      <c r="N15" s="26">
        <v>78426683.429349765</v>
      </c>
    </row>
    <row r="16" spans="1:14" s="2" customFormat="1" ht="10.5" customHeight="1" thickBot="1" x14ac:dyDescent="0.35">
      <c r="A16" s="15" t="s">
        <v>59</v>
      </c>
      <c r="B16" s="32">
        <v>18.982313587267686</v>
      </c>
      <c r="C16" s="32">
        <v>17.49334597855238</v>
      </c>
      <c r="D16" s="32">
        <v>15.903132860896283</v>
      </c>
      <c r="E16" s="32">
        <v>16.186811713460973</v>
      </c>
      <c r="F16" s="32">
        <v>16.733223561731318</v>
      </c>
      <c r="G16" s="32">
        <v>15.543105655978801</v>
      </c>
      <c r="H16" s="32">
        <v>16.171197211107181</v>
      </c>
      <c r="I16" s="32">
        <v>16.832955812501311</v>
      </c>
      <c r="J16" s="32">
        <v>15.964151971544814</v>
      </c>
      <c r="K16" s="32">
        <v>16.08445028373167</v>
      </c>
      <c r="L16" s="32">
        <v>16.506948210067229</v>
      </c>
      <c r="M16" s="32">
        <v>16.391042981156801</v>
      </c>
      <c r="N16" s="32">
        <v>16.496429849420281</v>
      </c>
    </row>
    <row r="17" spans="1:14" s="3" customFormat="1" ht="10.5" customHeight="1" thickBot="1" x14ac:dyDescent="0.35">
      <c r="A17" s="15" t="s">
        <v>60</v>
      </c>
      <c r="B17" s="26">
        <v>1060</v>
      </c>
      <c r="C17" s="26">
        <v>2791</v>
      </c>
      <c r="D17" s="26">
        <v>25962</v>
      </c>
      <c r="E17" s="26">
        <v>1462</v>
      </c>
      <c r="F17" s="26">
        <v>3357</v>
      </c>
      <c r="G17" s="26">
        <v>1402</v>
      </c>
      <c r="H17" s="26">
        <v>923</v>
      </c>
      <c r="I17" s="26">
        <v>2651</v>
      </c>
      <c r="J17" s="26">
        <v>876</v>
      </c>
      <c r="K17" s="26">
        <v>1551</v>
      </c>
      <c r="L17" s="26">
        <v>689</v>
      </c>
      <c r="M17" s="26">
        <f>SUM(B17:G17)+SUM(H17:L17)</f>
        <v>42724</v>
      </c>
      <c r="N17" s="26">
        <v>251190</v>
      </c>
    </row>
    <row r="18" spans="1:14" s="3" customFormat="1" ht="10.5" customHeight="1" thickBot="1" x14ac:dyDescent="0.35">
      <c r="A18" s="15" t="s">
        <v>61</v>
      </c>
      <c r="B18" s="30">
        <v>1.317506680753216E-2</v>
      </c>
      <c r="C18" s="30">
        <v>4.6532953200286761E-2</v>
      </c>
      <c r="D18" s="30">
        <v>4.7382656655509364E-2</v>
      </c>
      <c r="E18" s="30">
        <v>6.2385321100917428E-2</v>
      </c>
      <c r="F18" s="30">
        <v>4.9147207378669205E-2</v>
      </c>
      <c r="G18" s="30">
        <v>7.1684221290520503E-2</v>
      </c>
      <c r="H18" s="30">
        <v>6.0087233904042706E-2</v>
      </c>
      <c r="I18" s="30">
        <v>0.10809818952862502</v>
      </c>
      <c r="J18" s="30">
        <v>6.5134954271693066E-2</v>
      </c>
      <c r="K18" s="30">
        <v>7.2436017186624319E-2</v>
      </c>
      <c r="L18" s="30">
        <v>2.9325388380506488E-2</v>
      </c>
      <c r="M18" s="30">
        <v>4.7582401060257601E-2</v>
      </c>
      <c r="N18" s="30">
        <v>5.2010830775652744E-2</v>
      </c>
    </row>
    <row r="19" spans="1:14" s="2" customFormat="1" ht="10.5" customHeight="1" thickBot="1" x14ac:dyDescent="0.35">
      <c r="A19" s="14" t="s">
        <v>62</v>
      </c>
      <c r="B19" s="26">
        <v>965</v>
      </c>
      <c r="C19" s="26">
        <v>2315</v>
      </c>
      <c r="D19" s="26">
        <v>28682</v>
      </c>
      <c r="E19" s="26">
        <v>1292</v>
      </c>
      <c r="F19" s="26">
        <v>3109</v>
      </c>
      <c r="G19" s="26">
        <v>1535</v>
      </c>
      <c r="H19" s="26">
        <v>936</v>
      </c>
      <c r="I19" s="26">
        <v>3011</v>
      </c>
      <c r="J19" s="26">
        <v>583</v>
      </c>
      <c r="K19" s="26">
        <v>1063</v>
      </c>
      <c r="L19" s="26">
        <v>563</v>
      </c>
      <c r="M19" s="26">
        <f>SUM(B19:G19)+SUM(H19:L19)</f>
        <v>44054</v>
      </c>
      <c r="N19" s="26">
        <v>248794</v>
      </c>
    </row>
    <row r="20" spans="1:14" s="3" customFormat="1" ht="10.5" customHeight="1" thickBot="1" x14ac:dyDescent="0.35">
      <c r="A20" s="15" t="s">
        <v>63</v>
      </c>
      <c r="B20" s="30">
        <v>1.1994282518177864E-2</v>
      </c>
      <c r="C20" s="30">
        <v>3.8596842228113173E-2</v>
      </c>
      <c r="D20" s="30">
        <v>5.2346866889812785E-2</v>
      </c>
      <c r="E20" s="30">
        <v>5.5131213996159591E-2</v>
      </c>
      <c r="F20" s="30">
        <v>4.5516433643217918E-2</v>
      </c>
      <c r="G20" s="30">
        <v>7.8484507618365881E-2</v>
      </c>
      <c r="H20" s="30">
        <v>6.0933532973113727E-2</v>
      </c>
      <c r="I20" s="30">
        <v>0.12277768716359484</v>
      </c>
      <c r="J20" s="30">
        <v>4.3348947877165589E-2</v>
      </c>
      <c r="K20" s="30">
        <v>4.9645058845507191E-2</v>
      </c>
      <c r="L20" s="30">
        <v>2.3962545222387742E-2</v>
      </c>
      <c r="M20" s="30">
        <v>4.9063643299049442E-2</v>
      </c>
      <c r="N20" s="30">
        <v>5.151472045860802E-2</v>
      </c>
    </row>
    <row r="21" spans="1:14" s="2" customFormat="1" ht="10.5" customHeight="1" thickBot="1" x14ac:dyDescent="0.35">
      <c r="A21" s="14" t="s">
        <v>64</v>
      </c>
      <c r="B21" s="26">
        <v>3792</v>
      </c>
      <c r="C21" s="26">
        <v>5571</v>
      </c>
      <c r="D21" s="26">
        <v>40767</v>
      </c>
      <c r="E21" s="26">
        <v>3102</v>
      </c>
      <c r="F21" s="26">
        <v>6137</v>
      </c>
      <c r="G21" s="26">
        <v>2596</v>
      </c>
      <c r="H21" s="26">
        <v>1690</v>
      </c>
      <c r="I21" s="26">
        <v>3304</v>
      </c>
      <c r="J21" s="26">
        <v>1630</v>
      </c>
      <c r="K21" s="26">
        <v>2693</v>
      </c>
      <c r="L21" s="26">
        <v>1491</v>
      </c>
      <c r="M21" s="26">
        <f>SUM(B21:G21)+SUM(H21:L21)</f>
        <v>72773</v>
      </c>
      <c r="N21" s="26">
        <v>583685</v>
      </c>
    </row>
    <row r="22" spans="1:14" s="3" customFormat="1" ht="10.5" customHeight="1" thickBot="1" x14ac:dyDescent="0.35">
      <c r="A22" s="15" t="s">
        <v>65</v>
      </c>
      <c r="B22" s="27">
        <v>4.713193893432617E-2</v>
      </c>
      <c r="C22" s="27">
        <v>9.2882509231567378E-2</v>
      </c>
      <c r="D22" s="27">
        <v>7.4402923583984371E-2</v>
      </c>
      <c r="E22" s="27">
        <v>0.13236612319946289</v>
      </c>
      <c r="F22" s="27">
        <v>8.9847011566162108E-2</v>
      </c>
      <c r="G22" s="27">
        <v>0.13273341178894044</v>
      </c>
      <c r="H22" s="27">
        <v>0.11001888275146485</v>
      </c>
      <c r="I22" s="27">
        <v>0.13472517013549803</v>
      </c>
      <c r="J22" s="27">
        <v>0.12119860649108886</v>
      </c>
      <c r="K22" s="27">
        <v>0.12577059745788574</v>
      </c>
      <c r="L22" s="27">
        <v>6.3460311889648444E-2</v>
      </c>
      <c r="M22" s="27">
        <v>8.1048451374126168E-2</v>
      </c>
      <c r="N22" s="27">
        <v>0.12085649015202382</v>
      </c>
    </row>
    <row r="23" spans="1:14" s="2" customFormat="1" ht="10.5" customHeight="1" thickBot="1" x14ac:dyDescent="0.35">
      <c r="A23" s="18" t="s">
        <v>66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</row>
    <row r="24" spans="1:14" s="6" customFormat="1" ht="10.5" customHeight="1" thickBot="1" x14ac:dyDescent="0.35">
      <c r="A24" s="20" t="s">
        <v>175</v>
      </c>
      <c r="B24" s="26">
        <v>1323.3333740234375</v>
      </c>
      <c r="C24" s="26">
        <v>660.25</v>
      </c>
      <c r="D24" s="26">
        <v>3331.666748046875</v>
      </c>
      <c r="E24" s="26">
        <v>272.75</v>
      </c>
      <c r="F24" s="26">
        <v>944.41668701171875</v>
      </c>
      <c r="G24" s="26">
        <v>261.16665649414063</v>
      </c>
      <c r="H24" s="26">
        <v>220.41667175292969</v>
      </c>
      <c r="I24" s="26">
        <v>173</v>
      </c>
      <c r="J24" s="26">
        <v>143.08332824707031</v>
      </c>
      <c r="K24" s="26">
        <v>319.83334350585938</v>
      </c>
      <c r="L24" s="26">
        <v>508.41665649414063</v>
      </c>
      <c r="M24" s="26">
        <f>SUM(B24:G24)+SUM(H24:L24)</f>
        <v>8158.3334655761719</v>
      </c>
      <c r="N24" s="26">
        <v>43339.583513259888</v>
      </c>
    </row>
    <row r="25" spans="1:14" s="2" customFormat="1" ht="10.5" customHeight="1" thickBot="1" x14ac:dyDescent="0.35">
      <c r="A25" s="19" t="s">
        <v>67</v>
      </c>
      <c r="B25" s="30">
        <v>2.4715713841666667E-2</v>
      </c>
      <c r="C25" s="30">
        <v>1.9177438633333332E-2</v>
      </c>
      <c r="D25" s="30">
        <v>1.3736928808333333E-2</v>
      </c>
      <c r="E25" s="30">
        <v>3.219906550833334E-2</v>
      </c>
      <c r="F25" s="30">
        <v>2.5209102541666667E-2</v>
      </c>
      <c r="G25" s="30">
        <v>3.3070330241666661E-2</v>
      </c>
      <c r="H25" s="30">
        <v>2.8710345925000002E-2</v>
      </c>
      <c r="I25" s="30">
        <v>1.7148540658333333E-2</v>
      </c>
      <c r="J25" s="30">
        <v>3.5213224233333333E-2</v>
      </c>
      <c r="K25" s="30">
        <v>3.0676809975E-2</v>
      </c>
      <c r="L25" s="30">
        <v>3.6273171966666663E-2</v>
      </c>
      <c r="M25" s="30">
        <v>1.894650466468329E-2</v>
      </c>
      <c r="N25" s="30">
        <v>1.9395527834945851E-2</v>
      </c>
    </row>
    <row r="26" spans="1:14" s="6" customFormat="1" ht="10.5" customHeight="1" thickBot="1" x14ac:dyDescent="0.35">
      <c r="A26" s="20" t="s">
        <v>70</v>
      </c>
      <c r="B26" s="26">
        <v>719</v>
      </c>
      <c r="C26" s="26">
        <v>1060</v>
      </c>
      <c r="D26" s="26">
        <v>25365</v>
      </c>
      <c r="E26" s="26">
        <v>137</v>
      </c>
      <c r="F26" s="26">
        <v>654</v>
      </c>
      <c r="G26" s="26">
        <v>89</v>
      </c>
      <c r="H26" s="26">
        <v>111</v>
      </c>
      <c r="I26" s="26">
        <v>453</v>
      </c>
      <c r="J26" s="26">
        <v>59</v>
      </c>
      <c r="K26" s="26">
        <v>267</v>
      </c>
      <c r="L26" s="26">
        <v>222</v>
      </c>
      <c r="M26" s="26">
        <f>SUM(B26:G26)+SUM(H26:L26)</f>
        <v>29136</v>
      </c>
      <c r="N26" s="26">
        <v>104842</v>
      </c>
    </row>
    <row r="27" spans="1:14" s="2" customFormat="1" ht="10.5" customHeight="1" thickBot="1" x14ac:dyDescent="0.35">
      <c r="A27" s="19" t="s">
        <v>71</v>
      </c>
      <c r="B27" s="30">
        <v>4.0970995498318993E-2</v>
      </c>
      <c r="C27" s="30">
        <v>6.85640362225097E-2</v>
      </c>
      <c r="D27" s="30">
        <v>9.8427259286853475E-2</v>
      </c>
      <c r="E27" s="30">
        <v>2.3430819223533437E-2</v>
      </c>
      <c r="F27" s="30">
        <v>3.6440630746085695E-2</v>
      </c>
      <c r="G27" s="30">
        <v>2.0389461626575029E-2</v>
      </c>
      <c r="H27" s="30">
        <v>3.0040595399188092E-2</v>
      </c>
      <c r="I27" s="30">
        <v>5.7385355966556875E-2</v>
      </c>
      <c r="J27" s="30">
        <v>2.4061990212071779E-2</v>
      </c>
      <c r="K27" s="30">
        <v>4.4701155198392767E-2</v>
      </c>
      <c r="L27" s="30">
        <v>4.5792079207920791E-2</v>
      </c>
      <c r="M27" s="30">
        <v>8.4763464665888938E-2</v>
      </c>
      <c r="N27" s="30">
        <v>6.4837387061464538E-2</v>
      </c>
    </row>
    <row r="28" spans="1:14" s="2" customFormat="1" ht="10.5" customHeight="1" thickBot="1" x14ac:dyDescent="0.35">
      <c r="A28" s="21" t="s">
        <v>2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</row>
    <row r="29" spans="1:14" s="6" customFormat="1" ht="10.5" customHeight="1" thickBot="1" x14ac:dyDescent="0.35">
      <c r="A29" s="16" t="s">
        <v>76</v>
      </c>
      <c r="B29" s="26">
        <v>10246</v>
      </c>
      <c r="C29" s="26">
        <v>6451</v>
      </c>
      <c r="D29" s="26">
        <v>122016</v>
      </c>
      <c r="E29" s="26">
        <v>2441</v>
      </c>
      <c r="F29" s="26">
        <v>7697</v>
      </c>
      <c r="G29" s="26">
        <v>2486</v>
      </c>
      <c r="H29" s="26">
        <v>1371</v>
      </c>
      <c r="I29" s="26">
        <v>2336</v>
      </c>
      <c r="J29" s="26">
        <v>727</v>
      </c>
      <c r="K29" s="26">
        <v>1866</v>
      </c>
      <c r="L29" s="26">
        <v>2249</v>
      </c>
      <c r="M29" s="26">
        <f>SUM(B29:G29)+SUM(H29:L29)</f>
        <v>159886</v>
      </c>
      <c r="N29" s="26">
        <v>675513</v>
      </c>
    </row>
    <row r="30" spans="1:14" s="2" customFormat="1" ht="10.5" customHeight="1" thickBot="1" x14ac:dyDescent="0.35">
      <c r="A30" s="16" t="s">
        <v>77</v>
      </c>
      <c r="B30" s="30">
        <v>0.12166478655821411</v>
      </c>
      <c r="C30" s="30">
        <v>0.10175560357745629</v>
      </c>
      <c r="D30" s="30">
        <v>0.20719588651229801</v>
      </c>
      <c r="E30" s="30">
        <v>9.3747599662032402E-2</v>
      </c>
      <c r="F30" s="30">
        <v>0.10540803330548751</v>
      </c>
      <c r="G30" s="30">
        <v>0.10446694961549781</v>
      </c>
      <c r="H30" s="30">
        <v>8.3796833934356107E-2</v>
      </c>
      <c r="I30" s="30">
        <v>8.5314634235418796E-2</v>
      </c>
      <c r="J30" s="30">
        <v>4.9743414300376348E-2</v>
      </c>
      <c r="K30" s="30">
        <v>8.2599265194103905E-2</v>
      </c>
      <c r="L30" s="30">
        <v>9.2559058358712698E-2</v>
      </c>
      <c r="M30" s="30">
        <v>0.16575264926819899</v>
      </c>
      <c r="N30" s="30">
        <v>0.12814258666246298</v>
      </c>
    </row>
    <row r="31" spans="1:14" s="6" customFormat="1" ht="10.5" customHeight="1" thickBot="1" x14ac:dyDescent="0.35">
      <c r="A31" s="16" t="s">
        <v>82</v>
      </c>
      <c r="B31" s="26">
        <v>205</v>
      </c>
      <c r="C31" s="26">
        <v>265</v>
      </c>
      <c r="D31" s="26">
        <v>2411</v>
      </c>
      <c r="E31" s="26">
        <v>104</v>
      </c>
      <c r="F31" s="26">
        <v>266</v>
      </c>
      <c r="G31" s="26">
        <v>257</v>
      </c>
      <c r="H31" s="26">
        <v>47</v>
      </c>
      <c r="I31" s="26">
        <v>226</v>
      </c>
      <c r="J31" s="26">
        <v>31</v>
      </c>
      <c r="K31" s="26">
        <v>56</v>
      </c>
      <c r="L31" s="26">
        <v>0</v>
      </c>
      <c r="M31" s="26">
        <f>SUM(B31:G31)+SUM(H31:L31)</f>
        <v>3868</v>
      </c>
      <c r="N31" s="26">
        <v>28231</v>
      </c>
    </row>
    <row r="32" spans="1:14" s="2" customFormat="1" ht="10.5" customHeight="1" thickBot="1" x14ac:dyDescent="0.35">
      <c r="A32" s="14" t="s">
        <v>83</v>
      </c>
      <c r="B32" s="30">
        <v>3.2361948662899E-3</v>
      </c>
      <c r="C32" s="30">
        <v>5.9026617663436899E-3</v>
      </c>
      <c r="D32" s="30">
        <v>8.2126360824601799E-3</v>
      </c>
      <c r="E32" s="30">
        <v>5.8345021037868204E-3</v>
      </c>
      <c r="F32" s="30">
        <v>5.1901426313632898E-3</v>
      </c>
      <c r="G32" s="30">
        <v>1.65464846767963E-2</v>
      </c>
      <c r="H32" s="30">
        <v>4.0037481897946996E-3</v>
      </c>
      <c r="I32" s="30">
        <v>1.3323115015032701E-2</v>
      </c>
      <c r="J32" s="30">
        <v>2.7693407182419198E-3</v>
      </c>
      <c r="K32" s="30">
        <v>3.5927375376916702E-3</v>
      </c>
      <c r="L32" s="30">
        <v>0</v>
      </c>
      <c r="M32" s="30">
        <v>6.8997256520668898E-3</v>
      </c>
      <c r="N32" s="30">
        <v>8.5944035762168421E-3</v>
      </c>
    </row>
    <row r="33" spans="1:14" s="2" customFormat="1" ht="10.5" customHeight="1" thickBot="1" x14ac:dyDescent="0.35">
      <c r="A33" s="19" t="s">
        <v>86</v>
      </c>
      <c r="B33" s="33">
        <v>2014</v>
      </c>
      <c r="C33" s="33">
        <v>2012</v>
      </c>
      <c r="D33" s="33">
        <v>2016</v>
      </c>
      <c r="E33" s="33">
        <v>2011</v>
      </c>
      <c r="F33" s="33">
        <v>2012</v>
      </c>
      <c r="G33" s="33">
        <v>2012</v>
      </c>
      <c r="H33" s="33">
        <v>2012</v>
      </c>
      <c r="I33" s="33">
        <v>2012</v>
      </c>
      <c r="J33" s="33">
        <v>2010</v>
      </c>
      <c r="K33" s="33">
        <v>2012</v>
      </c>
      <c r="L33" s="33">
        <v>2014</v>
      </c>
      <c r="M33" s="33" t="s">
        <v>39</v>
      </c>
      <c r="N33" s="33">
        <v>2013</v>
      </c>
    </row>
    <row r="34" spans="1:14" s="2" customFormat="1" ht="10.5" customHeight="1" thickBot="1" x14ac:dyDescent="0.35">
      <c r="A34" s="18" t="s">
        <v>3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</row>
    <row r="35" spans="1:14" s="6" customFormat="1" ht="10.5" customHeight="1" thickBot="1" x14ac:dyDescent="0.35">
      <c r="A35" s="24" t="s">
        <v>87</v>
      </c>
      <c r="B35" s="26">
        <v>6690</v>
      </c>
      <c r="C35" s="26">
        <v>11178</v>
      </c>
      <c r="D35" s="26">
        <v>87536</v>
      </c>
      <c r="E35" s="26">
        <v>8020</v>
      </c>
      <c r="F35" s="26">
        <v>14444</v>
      </c>
      <c r="G35" s="26">
        <v>6730</v>
      </c>
      <c r="H35" s="26">
        <v>3969</v>
      </c>
      <c r="I35" s="26">
        <v>9390</v>
      </c>
      <c r="J35" s="26">
        <v>3363</v>
      </c>
      <c r="K35" s="26">
        <v>4415</v>
      </c>
      <c r="L35" s="26">
        <v>4423</v>
      </c>
      <c r="M35" s="26">
        <f>SUM(B35:G35)+SUM(H35:L35)</f>
        <v>160158</v>
      </c>
      <c r="N35" s="26">
        <v>1312678</v>
      </c>
    </row>
    <row r="36" spans="1:14" s="8" customFormat="1" ht="10.5" customHeight="1" thickBot="1" x14ac:dyDescent="0.35">
      <c r="A36" s="24" t="s">
        <v>88</v>
      </c>
      <c r="B36" s="27">
        <v>7.9439528286457062E-2</v>
      </c>
      <c r="C36" s="27">
        <v>0.176317498087883</v>
      </c>
      <c r="D36" s="27">
        <v>0.14864525198936462</v>
      </c>
      <c r="E36" s="27">
        <v>0.30801138281822205</v>
      </c>
      <c r="F36" s="27">
        <v>0.19780610501766205</v>
      </c>
      <c r="G36" s="27">
        <v>0.28280875086784363</v>
      </c>
      <c r="H36" s="27">
        <v>0.24258908629417419</v>
      </c>
      <c r="I36" s="27">
        <v>0.34293854236602783</v>
      </c>
      <c r="J36" s="27">
        <v>0.23010605573654175</v>
      </c>
      <c r="K36" s="27">
        <v>0.19543181359767914</v>
      </c>
      <c r="L36" s="27">
        <v>0.18203143775463104</v>
      </c>
      <c r="M36" s="27">
        <v>0.16603462398052216</v>
      </c>
      <c r="N36" s="27">
        <v>0.24901068428721371</v>
      </c>
    </row>
    <row r="37" spans="1:14" s="6" customFormat="1" ht="10.5" customHeight="1" thickBot="1" x14ac:dyDescent="0.35">
      <c r="A37" s="20" t="s">
        <v>89</v>
      </c>
      <c r="B37" s="26">
        <v>38</v>
      </c>
      <c r="C37" s="26">
        <v>49</v>
      </c>
      <c r="D37" s="26">
        <v>650</v>
      </c>
      <c r="E37" s="26">
        <v>18</v>
      </c>
      <c r="F37" s="26">
        <v>57</v>
      </c>
      <c r="G37" s="26">
        <v>10</v>
      </c>
      <c r="H37" s="26">
        <v>13</v>
      </c>
      <c r="I37" s="26">
        <v>23</v>
      </c>
      <c r="J37" s="26">
        <v>11</v>
      </c>
      <c r="K37" s="26">
        <v>21</v>
      </c>
      <c r="L37" s="26">
        <v>17</v>
      </c>
      <c r="M37" s="26">
        <f>SUM(B37:G37)+SUM(H37:L37)</f>
        <v>907</v>
      </c>
      <c r="N37" s="26">
        <v>4521</v>
      </c>
    </row>
    <row r="38" spans="1:14" s="8" customFormat="1" ht="10.5" customHeight="1" thickBot="1" x14ac:dyDescent="0.35">
      <c r="A38" s="23" t="s">
        <v>90</v>
      </c>
      <c r="B38" s="29">
        <v>3.5550566002432409</v>
      </c>
      <c r="C38" s="29">
        <v>5.6950255695025573</v>
      </c>
      <c r="D38" s="29">
        <v>7.4121376605012887</v>
      </c>
      <c r="E38" s="29">
        <v>4.9464138499587795</v>
      </c>
      <c r="F38" s="29">
        <v>5.9704619252121089</v>
      </c>
      <c r="G38" s="29">
        <v>3.9001560062402496</v>
      </c>
      <c r="H38" s="29">
        <v>5.8479532163742691</v>
      </c>
      <c r="I38" s="29">
        <v>6.4479955144379026</v>
      </c>
      <c r="J38" s="29">
        <v>5.8324496288441141</v>
      </c>
      <c r="K38" s="29">
        <v>6.7698259187620886</v>
      </c>
      <c r="L38" s="29">
        <v>4.6397379912663759</v>
      </c>
      <c r="M38" s="29">
        <v>6.6117991820905528</v>
      </c>
      <c r="N38" s="29">
        <v>6.9655865205655054</v>
      </c>
    </row>
    <row r="39" spans="1:14" s="2" customFormat="1" ht="10.5" customHeight="1" thickBot="1" x14ac:dyDescent="0.35">
      <c r="A39" s="14" t="s">
        <v>91</v>
      </c>
      <c r="B39" s="26">
        <v>16204</v>
      </c>
      <c r="C39" s="26">
        <v>19873</v>
      </c>
      <c r="D39" s="26">
        <v>137253</v>
      </c>
      <c r="E39" s="26">
        <v>7701</v>
      </c>
      <c r="F39" s="26">
        <v>25133</v>
      </c>
      <c r="G39" s="26">
        <v>5988</v>
      </c>
      <c r="H39" s="26">
        <v>5484</v>
      </c>
      <c r="I39" s="26">
        <v>9724</v>
      </c>
      <c r="J39" s="26">
        <v>5092</v>
      </c>
      <c r="K39" s="26">
        <v>7806</v>
      </c>
      <c r="L39" s="26">
        <v>6128</v>
      </c>
      <c r="M39" s="26">
        <f>SUM(B39:G39)+SUM(H39:L39)</f>
        <v>246386</v>
      </c>
      <c r="N39" s="26">
        <v>1507220</v>
      </c>
    </row>
    <row r="40" spans="1:14" s="3" customFormat="1" ht="10.5" customHeight="1" thickBot="1" x14ac:dyDescent="0.35">
      <c r="A40" s="15" t="s">
        <v>92</v>
      </c>
      <c r="B40" s="27">
        <v>9.852252690460267E-2</v>
      </c>
      <c r="C40" s="27">
        <v>0.1663987272879511</v>
      </c>
      <c r="D40" s="27">
        <v>0.13661786355234515</v>
      </c>
      <c r="E40" s="27">
        <v>0.16125722422313427</v>
      </c>
      <c r="F40" s="27">
        <v>0.18270705660843711</v>
      </c>
      <c r="G40" s="27">
        <v>0.16996877661084303</v>
      </c>
      <c r="H40" s="27">
        <v>0.17896420063309729</v>
      </c>
      <c r="I40" s="27">
        <v>0.21107927411652341</v>
      </c>
      <c r="J40" s="27">
        <v>0.18773734468900932</v>
      </c>
      <c r="K40" s="27">
        <v>0.18218311667094544</v>
      </c>
      <c r="L40" s="27">
        <v>0.1306386970239618</v>
      </c>
      <c r="M40" s="27">
        <v>0.14470456332740739</v>
      </c>
      <c r="N40" s="27">
        <v>0.16738051197856421</v>
      </c>
    </row>
    <row r="41" spans="1:14" s="5" customFormat="1" ht="10.5" customHeight="1" thickBot="1" x14ac:dyDescent="0.35">
      <c r="A41" s="25" t="s">
        <v>93</v>
      </c>
      <c r="B41" s="34">
        <v>6.9000000000000006E-2</v>
      </c>
      <c r="C41" s="34">
        <v>0.33329999999999999</v>
      </c>
      <c r="D41" s="34">
        <v>0.90800000000000003</v>
      </c>
      <c r="E41" s="34">
        <v>0.35630000000000001</v>
      </c>
      <c r="F41" s="34">
        <v>0.3448</v>
      </c>
      <c r="G41" s="34">
        <v>0.22989999999999999</v>
      </c>
      <c r="H41" s="34">
        <v>0.32179999999999997</v>
      </c>
      <c r="I41" s="34">
        <v>0.9425</v>
      </c>
      <c r="J41" s="34">
        <v>0.25290000000000001</v>
      </c>
      <c r="K41" s="34">
        <v>0.4713</v>
      </c>
      <c r="L41" s="34">
        <v>2.3E-2</v>
      </c>
      <c r="M41" s="34" t="s">
        <v>39</v>
      </c>
      <c r="N41" s="34" t="s">
        <v>39</v>
      </c>
    </row>
    <row r="42" spans="1:14" s="2" customFormat="1" ht="10.5" customHeight="1" thickBot="1" x14ac:dyDescent="0.35">
      <c r="A42" s="18" t="s">
        <v>4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</row>
    <row r="43" spans="1:14" s="8" customFormat="1" ht="10.5" customHeight="1" thickBot="1" x14ac:dyDescent="0.35">
      <c r="A43" s="23" t="s">
        <v>94</v>
      </c>
      <c r="B43" s="28">
        <v>124362.06976831972</v>
      </c>
      <c r="C43" s="28">
        <v>81262.473614065661</v>
      </c>
      <c r="D43" s="28">
        <v>72528.92577287562</v>
      </c>
      <c r="E43" s="28">
        <v>68327.309716145755</v>
      </c>
      <c r="F43" s="28">
        <v>79449.941129901752</v>
      </c>
      <c r="G43" s="28">
        <v>74109.636673577872</v>
      </c>
      <c r="H43" s="28">
        <v>74044.774676132642</v>
      </c>
      <c r="I43" s="28">
        <v>54554.945591942065</v>
      </c>
      <c r="J43" s="28">
        <v>72611.804991833415</v>
      </c>
      <c r="K43" s="28">
        <v>70557.841739401149</v>
      </c>
      <c r="L43" s="28">
        <v>101930.62898517791</v>
      </c>
      <c r="M43" s="34" t="s">
        <v>39</v>
      </c>
      <c r="N43" s="28">
        <v>67450.471602534322</v>
      </c>
    </row>
    <row r="44" spans="1:14" s="8" customFormat="1" ht="10.5" customHeight="1" thickBot="1" x14ac:dyDescent="0.35">
      <c r="A44" s="23" t="s">
        <v>95</v>
      </c>
      <c r="B44" s="28">
        <v>128300</v>
      </c>
      <c r="C44" s="28">
        <v>84701</v>
      </c>
      <c r="D44" s="28">
        <v>71730</v>
      </c>
      <c r="E44" s="28">
        <v>66844</v>
      </c>
      <c r="F44" s="28">
        <v>76496</v>
      </c>
      <c r="G44" s="28">
        <v>68964</v>
      </c>
      <c r="H44" s="28">
        <v>81836</v>
      </c>
      <c r="I44" s="28">
        <v>56991</v>
      </c>
      <c r="J44" s="28">
        <v>70109</v>
      </c>
      <c r="K44" s="28">
        <v>76471</v>
      </c>
      <c r="L44" s="28">
        <v>104592</v>
      </c>
      <c r="M44" s="34" t="s">
        <v>39</v>
      </c>
      <c r="N44" s="28">
        <v>67873</v>
      </c>
    </row>
    <row r="45" spans="1:14" s="8" customFormat="1" ht="10.5" customHeight="1" thickBot="1" x14ac:dyDescent="0.35">
      <c r="A45" s="23" t="s">
        <v>96</v>
      </c>
      <c r="B45" s="31">
        <v>3.1665042556918238E-2</v>
      </c>
      <c r="C45" s="31">
        <v>4.2313828671579685E-2</v>
      </c>
      <c r="D45" s="31">
        <v>-1.1015271002047607E-2</v>
      </c>
      <c r="E45" s="31">
        <v>-2.1708885104768715E-2</v>
      </c>
      <c r="F45" s="31">
        <v>-3.7179903318896326E-2</v>
      </c>
      <c r="G45" s="31">
        <v>-6.9432760765543375E-2</v>
      </c>
      <c r="H45" s="31">
        <v>0.10522316203872192</v>
      </c>
      <c r="I45" s="31">
        <v>4.4653227706962423E-2</v>
      </c>
      <c r="J45" s="31">
        <v>-3.4468293304579095E-2</v>
      </c>
      <c r="K45" s="31">
        <v>8.3805826749045895E-2</v>
      </c>
      <c r="L45" s="31">
        <v>2.6109630062315071E-2</v>
      </c>
      <c r="M45" s="34" t="s">
        <v>39</v>
      </c>
      <c r="N45" s="31">
        <v>6.2642764005493177E-3</v>
      </c>
    </row>
    <row r="46" spans="1:14" s="2" customFormat="1" ht="10.5" customHeight="1" thickBot="1" x14ac:dyDescent="0.35">
      <c r="A46" s="19" t="s">
        <v>97</v>
      </c>
      <c r="B46" s="26">
        <v>11360</v>
      </c>
      <c r="C46" s="26">
        <v>13584</v>
      </c>
      <c r="D46" s="26">
        <v>195004</v>
      </c>
      <c r="E46" s="26">
        <v>6835</v>
      </c>
      <c r="F46" s="26">
        <v>17281</v>
      </c>
      <c r="G46" s="26">
        <v>5101</v>
      </c>
      <c r="H46" s="26">
        <v>3714</v>
      </c>
      <c r="I46" s="26">
        <v>9444</v>
      </c>
      <c r="J46" s="26">
        <v>3812</v>
      </c>
      <c r="K46" s="26">
        <v>6596</v>
      </c>
      <c r="L46" s="26">
        <v>3617</v>
      </c>
      <c r="M46" s="26">
        <f>SUM(B46:G46)+SUM(H46:L46)</f>
        <v>276348</v>
      </c>
      <c r="N46" s="26">
        <v>1518119</v>
      </c>
    </row>
    <row r="47" spans="1:14" s="3" customFormat="1" ht="10.5" customHeight="1" thickBot="1" x14ac:dyDescent="0.35">
      <c r="A47" s="17" t="s">
        <v>98</v>
      </c>
      <c r="B47" s="27">
        <v>0.05</v>
      </c>
      <c r="C47" s="27">
        <v>8.4000000000000005E-2</v>
      </c>
      <c r="D47" s="27">
        <v>0.151</v>
      </c>
      <c r="E47" s="27">
        <v>0.114</v>
      </c>
      <c r="F47" s="27">
        <v>9.6999999999999989E-2</v>
      </c>
      <c r="G47" s="27">
        <v>0.11199999999999999</v>
      </c>
      <c r="H47" s="27">
        <v>9.3000000000000013E-2</v>
      </c>
      <c r="I47" s="27">
        <v>0.16</v>
      </c>
      <c r="J47" s="27">
        <v>0.10800000000000001</v>
      </c>
      <c r="K47" s="27">
        <v>0.11599999999999999</v>
      </c>
      <c r="L47" s="27">
        <v>5.4000000000000006E-2</v>
      </c>
      <c r="M47" s="27">
        <v>0.1243641531617419</v>
      </c>
      <c r="N47" s="27">
        <v>0.13228182482534082</v>
      </c>
    </row>
    <row r="48" spans="1:14" s="2" customFormat="1" ht="10.5" customHeight="1" thickBot="1" x14ac:dyDescent="0.35">
      <c r="A48" s="19" t="s">
        <v>99</v>
      </c>
      <c r="B48" s="26">
        <v>118457.75</v>
      </c>
      <c r="C48" s="26">
        <v>82277</v>
      </c>
      <c r="D48" s="26">
        <v>727443.66666666663</v>
      </c>
      <c r="E48" s="26">
        <v>31902.833333333332</v>
      </c>
      <c r="F48" s="26">
        <v>94126.833333333328</v>
      </c>
      <c r="G48" s="26">
        <v>23075.083333333332</v>
      </c>
      <c r="H48" s="26">
        <v>21468.416666666668</v>
      </c>
      <c r="I48" s="26">
        <v>27326.416666666668</v>
      </c>
      <c r="J48" s="26">
        <v>17386.083333333332</v>
      </c>
      <c r="K48" s="26">
        <v>27456.833333333332</v>
      </c>
      <c r="L48" s="26">
        <v>30910.75</v>
      </c>
      <c r="M48" s="26">
        <f>SUM(B48:G48)+SUM(H48:L48)</f>
        <v>1201831.6666666665</v>
      </c>
      <c r="N48" s="26">
        <v>5898611.5000000009</v>
      </c>
    </row>
    <row r="49" spans="1:14" s="3" customFormat="1" ht="10.5" customHeight="1" thickBot="1" x14ac:dyDescent="0.35">
      <c r="A49" s="17" t="s">
        <v>100</v>
      </c>
      <c r="B49" s="27">
        <v>0.69199482425240821</v>
      </c>
      <c r="C49" s="27">
        <v>0.66097092682299829</v>
      </c>
      <c r="D49" s="27">
        <v>0.7015812760862975</v>
      </c>
      <c r="E49" s="27">
        <v>0.64684076424511527</v>
      </c>
      <c r="F49" s="27">
        <v>0.66080814179338487</v>
      </c>
      <c r="G49" s="27">
        <v>0.67883102592656142</v>
      </c>
      <c r="H49" s="27">
        <v>0.72515710400924116</v>
      </c>
      <c r="I49" s="27">
        <v>0.57379507531216756</v>
      </c>
      <c r="J49" s="27">
        <v>0.66322884601626531</v>
      </c>
      <c r="K49" s="27">
        <v>0.61806305900714331</v>
      </c>
      <c r="L49" s="27">
        <v>0.68605950913968083</v>
      </c>
      <c r="M49" s="27">
        <v>0.68628903080554782</v>
      </c>
      <c r="N49" s="27">
        <v>0.63841878132303631</v>
      </c>
    </row>
    <row r="50" spans="1:14" s="2" customFormat="1" ht="10.5" customHeight="1" thickBot="1" x14ac:dyDescent="0.35">
      <c r="A50" s="19" t="s">
        <v>101</v>
      </c>
      <c r="B50" s="26">
        <v>4259.08349609375</v>
      </c>
      <c r="C50" s="26">
        <v>3269.416748046875</v>
      </c>
      <c r="D50" s="26">
        <v>29275.333984375</v>
      </c>
      <c r="E50" s="26">
        <v>1247.1666259765625</v>
      </c>
      <c r="F50" s="26">
        <v>3658.75</v>
      </c>
      <c r="G50" s="26">
        <v>905.83331298828125</v>
      </c>
      <c r="H50" s="26">
        <v>778.66668701171875</v>
      </c>
      <c r="I50" s="26">
        <v>1192.75</v>
      </c>
      <c r="J50" s="26">
        <v>742.75</v>
      </c>
      <c r="K50" s="26">
        <v>1152.5</v>
      </c>
      <c r="L50" s="26">
        <v>1129.1666259765625</v>
      </c>
      <c r="M50" s="26">
        <f>SUM(B50:G50)+SUM(H50:L50)</f>
        <v>47611.41748046875</v>
      </c>
      <c r="N50" s="26">
        <v>252536.1686706543</v>
      </c>
    </row>
    <row r="51" spans="1:14" s="2" customFormat="1" ht="10.5" customHeight="1" thickBot="1" x14ac:dyDescent="0.35">
      <c r="A51" s="14" t="s">
        <v>102</v>
      </c>
      <c r="B51" s="30">
        <v>3.595445305109024E-2</v>
      </c>
      <c r="C51" s="30">
        <v>3.9736703038215637E-2</v>
      </c>
      <c r="D51" s="30">
        <v>4.0244124829769135E-2</v>
      </c>
      <c r="E51" s="30">
        <v>3.9092659950256348E-2</v>
      </c>
      <c r="F51" s="30">
        <v>3.8870424032211304E-2</v>
      </c>
      <c r="G51" s="30">
        <v>3.9255905896425247E-2</v>
      </c>
      <c r="H51" s="30">
        <v>3.627033531665802E-2</v>
      </c>
      <c r="I51" s="30">
        <v>4.3648242950439453E-2</v>
      </c>
      <c r="J51" s="30">
        <v>4.2720947414636612E-2</v>
      </c>
      <c r="K51" s="30">
        <v>4.1974976658821106E-2</v>
      </c>
      <c r="L51" s="30">
        <v>3.6529902368783951E-2</v>
      </c>
      <c r="M51" s="30">
        <v>3.9615711435233625E-2</v>
      </c>
      <c r="N51" s="30">
        <v>4.2812815644090639E-2</v>
      </c>
    </row>
    <row r="52" spans="1:14" s="2" customFormat="1" ht="10.5" customHeight="1" thickBot="1" x14ac:dyDescent="0.35">
      <c r="A52" s="18" t="s">
        <v>5</v>
      </c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</row>
    <row r="53" spans="1:14" s="9" customFormat="1" ht="10.5" customHeight="1" thickBot="1" x14ac:dyDescent="0.35">
      <c r="A53" s="19" t="s">
        <v>106</v>
      </c>
      <c r="B53" s="32">
        <v>40.200000000000003</v>
      </c>
      <c r="C53" s="32">
        <v>39.6</v>
      </c>
      <c r="D53" s="32">
        <v>35.1</v>
      </c>
      <c r="E53" s="32">
        <v>39.700000000000003</v>
      </c>
      <c r="F53" s="32">
        <v>40.1</v>
      </c>
      <c r="G53" s="32">
        <v>42.4</v>
      </c>
      <c r="H53" s="32">
        <v>41.1</v>
      </c>
      <c r="I53" s="32">
        <v>40.700000000000003</v>
      </c>
      <c r="J53" s="32">
        <v>43.3</v>
      </c>
      <c r="K53" s="32">
        <v>39.5</v>
      </c>
      <c r="L53" s="32">
        <v>38.5</v>
      </c>
      <c r="M53" s="34" t="s">
        <v>39</v>
      </c>
      <c r="N53" s="32">
        <v>39.799999999999997</v>
      </c>
    </row>
    <row r="54" spans="1:14" s="2" customFormat="1" ht="10.5" customHeight="1" thickBot="1" x14ac:dyDescent="0.35">
      <c r="A54" s="19" t="s">
        <v>107</v>
      </c>
      <c r="B54" s="26">
        <v>56548</v>
      </c>
      <c r="C54" s="26">
        <v>46491</v>
      </c>
      <c r="D54" s="26">
        <v>312640</v>
      </c>
      <c r="E54" s="26">
        <v>20145</v>
      </c>
      <c r="F54" s="26">
        <v>54948</v>
      </c>
      <c r="G54" s="26">
        <v>15381</v>
      </c>
      <c r="H54" s="26">
        <v>13010</v>
      </c>
      <c r="I54" s="26">
        <v>20768</v>
      </c>
      <c r="J54" s="26">
        <v>11614</v>
      </c>
      <c r="K54" s="26">
        <v>17052</v>
      </c>
      <c r="L54" s="26">
        <v>15727</v>
      </c>
      <c r="M54" s="26">
        <f>SUM(B54:G54)+SUM(H54:L54)</f>
        <v>584324</v>
      </c>
      <c r="N54" s="26">
        <v>3666359</v>
      </c>
    </row>
    <row r="55" spans="1:14" s="2" customFormat="1" ht="10.5" customHeight="1" thickBot="1" x14ac:dyDescent="0.35">
      <c r="A55" s="19" t="s">
        <v>108</v>
      </c>
      <c r="B55" s="26">
        <v>72752</v>
      </c>
      <c r="C55" s="26">
        <v>50289</v>
      </c>
      <c r="D55" s="26">
        <v>343779</v>
      </c>
      <c r="E55" s="26">
        <v>19769</v>
      </c>
      <c r="F55" s="26">
        <v>56901</v>
      </c>
      <c r="G55" s="26">
        <v>15266</v>
      </c>
      <c r="H55" s="26">
        <v>13285</v>
      </c>
      <c r="I55" s="26">
        <v>19292</v>
      </c>
      <c r="J55" s="26">
        <v>12096</v>
      </c>
      <c r="K55" s="26">
        <v>17746</v>
      </c>
      <c r="L55" s="26">
        <v>19031</v>
      </c>
      <c r="M55" s="26">
        <f>SUM(B55:G55)+SUM(H55:L55)</f>
        <v>640206</v>
      </c>
      <c r="N55" s="26">
        <v>3607145</v>
      </c>
    </row>
    <row r="56" spans="1:14" s="2" customFormat="1" ht="10.5" customHeight="1" thickBot="1" x14ac:dyDescent="0.35">
      <c r="A56" s="19" t="s">
        <v>109</v>
      </c>
      <c r="B56" s="35">
        <v>0.28655301690599133</v>
      </c>
      <c r="C56" s="35">
        <v>8.1693230947925452E-2</v>
      </c>
      <c r="D56" s="35">
        <v>9.9600179119754273E-2</v>
      </c>
      <c r="E56" s="35">
        <v>-1.8664681062298349E-2</v>
      </c>
      <c r="F56" s="35">
        <v>3.5542694911552708E-2</v>
      </c>
      <c r="G56" s="35">
        <v>-7.4767570379039583E-3</v>
      </c>
      <c r="H56" s="35">
        <v>2.1137586471944747E-2</v>
      </c>
      <c r="I56" s="35">
        <v>-7.1070878274268057E-2</v>
      </c>
      <c r="J56" s="35">
        <v>4.1501635956604055E-2</v>
      </c>
      <c r="K56" s="35">
        <v>4.0699038235983975E-2</v>
      </c>
      <c r="L56" s="35">
        <v>0.21008456794048458</v>
      </c>
      <c r="M56" s="35">
        <v>9.563529822495731E-2</v>
      </c>
      <c r="N56" s="35">
        <v>-1.6740633038748953E-2</v>
      </c>
    </row>
    <row r="57" spans="1:14" s="2" customFormat="1" ht="10.5" customHeight="1" thickBot="1" x14ac:dyDescent="0.35">
      <c r="A57" s="19" t="s">
        <v>114</v>
      </c>
      <c r="B57" s="26">
        <v>218562</v>
      </c>
      <c r="C57" s="26">
        <v>157583</v>
      </c>
      <c r="D57" s="26">
        <v>1292184</v>
      </c>
      <c r="E57" s="26">
        <v>59148</v>
      </c>
      <c r="F57" s="26">
        <v>176361</v>
      </c>
      <c r="G57" s="26">
        <v>45667</v>
      </c>
      <c r="H57" s="26">
        <v>39326</v>
      </c>
      <c r="I57" s="26">
        <v>59589</v>
      </c>
      <c r="J57" s="26">
        <v>34782</v>
      </c>
      <c r="K57" s="26">
        <v>55117</v>
      </c>
      <c r="L57" s="26">
        <v>62579</v>
      </c>
      <c r="M57" s="26">
        <f>SUM(B57:G57)+SUM(H57:L57)</f>
        <v>2200898</v>
      </c>
      <c r="N57" s="26">
        <v>11478861</v>
      </c>
    </row>
    <row r="58" spans="1:14" s="2" customFormat="1" ht="10.5" customHeight="1" thickBot="1" x14ac:dyDescent="0.35">
      <c r="A58" s="19" t="s">
        <v>115</v>
      </c>
      <c r="B58" s="29">
        <v>2.72</v>
      </c>
      <c r="C58" s="29">
        <v>2.63</v>
      </c>
      <c r="D58" s="29">
        <v>2.36</v>
      </c>
      <c r="E58" s="29">
        <v>2.52</v>
      </c>
      <c r="F58" s="29">
        <v>2.58</v>
      </c>
      <c r="G58" s="29">
        <v>2.33</v>
      </c>
      <c r="H58" s="29">
        <v>2.56</v>
      </c>
      <c r="I58" s="29">
        <v>2.4300000000000002</v>
      </c>
      <c r="J58" s="29">
        <v>2.59</v>
      </c>
      <c r="K58" s="29">
        <v>2.57</v>
      </c>
      <c r="L58" s="29">
        <v>2.66</v>
      </c>
      <c r="M58" s="29">
        <v>2.4521986718500628</v>
      </c>
      <c r="N58" s="29">
        <v>2.3768771854826505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116BB-7BCB-49D0-895D-E314C9E86EBA}">
  <dimension ref="A1:W51"/>
  <sheetViews>
    <sheetView zoomScale="170" zoomScaleNormal="170" workbookViewId="0">
      <selection activeCell="A10" sqref="A10"/>
    </sheetView>
  </sheetViews>
  <sheetFormatPr defaultColWidth="8.88671875" defaultRowHeight="13.8" x14ac:dyDescent="0.25"/>
  <cols>
    <col min="1" max="1" width="26.88671875" style="1" customWidth="1"/>
    <col min="2" max="23" width="8.33203125" style="1" customWidth="1"/>
    <col min="24" max="16384" width="8.88671875" style="1"/>
  </cols>
  <sheetData>
    <row r="1" spans="1:23" s="4" customFormat="1" ht="10.5" customHeight="1" thickBot="1" x14ac:dyDescent="0.35">
      <c r="A1" s="10"/>
      <c r="B1" s="11" t="s">
        <v>117</v>
      </c>
      <c r="C1" s="11" t="s">
        <v>7</v>
      </c>
      <c r="D1" s="11" t="s">
        <v>11</v>
      </c>
      <c r="E1" s="11" t="s">
        <v>13</v>
      </c>
      <c r="F1" s="11" t="s">
        <v>124</v>
      </c>
      <c r="G1" s="11" t="s">
        <v>133</v>
      </c>
      <c r="H1" s="11" t="s">
        <v>17</v>
      </c>
      <c r="I1" s="11" t="s">
        <v>20</v>
      </c>
      <c r="J1" s="11" t="s">
        <v>22</v>
      </c>
      <c r="K1" s="11" t="s">
        <v>141</v>
      </c>
      <c r="L1" s="11" t="s">
        <v>144</v>
      </c>
      <c r="M1" s="11" t="s">
        <v>24</v>
      </c>
      <c r="N1" s="11" t="s">
        <v>148</v>
      </c>
      <c r="O1" s="11" t="s">
        <v>156</v>
      </c>
      <c r="P1" s="11" t="s">
        <v>159</v>
      </c>
      <c r="Q1" s="11" t="s">
        <v>163</v>
      </c>
      <c r="R1" s="11" t="s">
        <v>164</v>
      </c>
      <c r="S1" s="11" t="s">
        <v>34</v>
      </c>
      <c r="T1" s="11" t="s">
        <v>35</v>
      </c>
      <c r="U1" s="11" t="s">
        <v>168</v>
      </c>
      <c r="V1" s="11" t="s">
        <v>41</v>
      </c>
      <c r="W1" s="11" t="s">
        <v>38</v>
      </c>
    </row>
    <row r="2" spans="1:23" s="2" customFormat="1" ht="10.5" customHeight="1" thickBot="1" x14ac:dyDescent="0.35">
      <c r="A2" s="12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spans="1:23" s="2" customFormat="1" ht="10.5" customHeight="1" thickBot="1" x14ac:dyDescent="0.35">
      <c r="A3" s="14" t="s">
        <v>69</v>
      </c>
      <c r="B3" s="28">
        <v>150903.91666666666</v>
      </c>
      <c r="C3" s="28">
        <v>108175</v>
      </c>
      <c r="D3" s="28">
        <v>115995.83333333333</v>
      </c>
      <c r="E3" s="28">
        <v>98070.833333333328</v>
      </c>
      <c r="F3" s="28">
        <v>151647.5</v>
      </c>
      <c r="G3" s="28">
        <v>275691.66666666669</v>
      </c>
      <c r="H3" s="28">
        <v>67782.666666666672</v>
      </c>
      <c r="I3" s="28">
        <v>198204.16666666666</v>
      </c>
      <c r="J3" s="28">
        <v>84608.333333333328</v>
      </c>
      <c r="K3" s="28">
        <v>178679.16666666666</v>
      </c>
      <c r="L3" s="28">
        <v>189158.33333333334</v>
      </c>
      <c r="M3" s="28">
        <v>132700</v>
      </c>
      <c r="N3" s="28">
        <v>260073.625</v>
      </c>
      <c r="O3" s="28">
        <v>206766.66666666666</v>
      </c>
      <c r="P3" s="28">
        <v>131554.16666666666</v>
      </c>
      <c r="Q3" s="28">
        <v>146500</v>
      </c>
      <c r="R3" s="28">
        <v>157500</v>
      </c>
      <c r="S3" s="28">
        <v>113633.33333333333</v>
      </c>
      <c r="T3" s="28">
        <v>152375</v>
      </c>
      <c r="U3" s="28">
        <v>186483.33333333334</v>
      </c>
      <c r="V3" s="28" t="s">
        <v>39</v>
      </c>
      <c r="W3" s="28">
        <v>179408.328125</v>
      </c>
    </row>
    <row r="4" spans="1:23" s="8" customFormat="1" ht="10.5" customHeight="1" thickBot="1" x14ac:dyDescent="0.35">
      <c r="A4" s="23" t="s">
        <v>43</v>
      </c>
      <c r="B4" s="29">
        <v>2.2812728335525354</v>
      </c>
      <c r="C4" s="29">
        <v>1.8602111707249966</v>
      </c>
      <c r="D4" s="29">
        <v>1.7301448799793171</v>
      </c>
      <c r="E4" s="29">
        <v>1.7593074292001529</v>
      </c>
      <c r="F4" s="29">
        <v>2.4494039927639228</v>
      </c>
      <c r="G4" s="29">
        <v>2.7606988240556229</v>
      </c>
      <c r="H4" s="29">
        <v>1.188127373648846</v>
      </c>
      <c r="I4" s="29">
        <v>2.6608157694545129</v>
      </c>
      <c r="J4" s="29">
        <v>1.5034532186604117</v>
      </c>
      <c r="K4" s="29">
        <v>2.4290592132392592</v>
      </c>
      <c r="L4" s="29">
        <v>2.5055411324220267</v>
      </c>
      <c r="M4" s="29">
        <v>2.5078429149185473</v>
      </c>
      <c r="N4" s="29">
        <v>2.8829480329449844</v>
      </c>
      <c r="O4" s="29">
        <v>2.7975087154370346</v>
      </c>
      <c r="P4" s="29">
        <v>2.2974479430444221</v>
      </c>
      <c r="Q4" s="29">
        <v>2.3008182432114084</v>
      </c>
      <c r="R4" s="29">
        <v>2.2568996646891928</v>
      </c>
      <c r="S4" s="29">
        <v>2.1992980826301256</v>
      </c>
      <c r="T4" s="29">
        <v>2.4537827305227222</v>
      </c>
      <c r="U4" s="29">
        <v>2.6703802350335559</v>
      </c>
      <c r="V4" s="29" t="s">
        <v>39</v>
      </c>
      <c r="W4" s="29">
        <v>2.6432945077571346</v>
      </c>
    </row>
    <row r="5" spans="1:23" s="2" customFormat="1" ht="10.5" customHeight="1" thickBot="1" x14ac:dyDescent="0.35">
      <c r="A5" s="16" t="s">
        <v>46</v>
      </c>
      <c r="B5" s="26">
        <v>761</v>
      </c>
      <c r="C5" s="26">
        <v>1471</v>
      </c>
      <c r="D5" s="26">
        <v>447</v>
      </c>
      <c r="E5" s="26">
        <v>1218</v>
      </c>
      <c r="F5" s="26">
        <v>20153</v>
      </c>
      <c r="G5" s="26">
        <v>1552</v>
      </c>
      <c r="H5" s="26">
        <v>347</v>
      </c>
      <c r="I5" s="26">
        <v>528</v>
      </c>
      <c r="J5" s="26">
        <v>811</v>
      </c>
      <c r="K5" s="26">
        <v>3213</v>
      </c>
      <c r="L5" s="26">
        <v>5270</v>
      </c>
      <c r="M5" s="26">
        <v>3518</v>
      </c>
      <c r="N5" s="26">
        <v>3074</v>
      </c>
      <c r="O5" s="26">
        <v>1561</v>
      </c>
      <c r="P5" s="26">
        <v>1307</v>
      </c>
      <c r="Q5" s="26">
        <v>4403</v>
      </c>
      <c r="R5" s="26">
        <v>8501</v>
      </c>
      <c r="S5" s="26">
        <v>2972</v>
      </c>
      <c r="T5" s="26">
        <v>984</v>
      </c>
      <c r="U5" s="26">
        <v>1580</v>
      </c>
      <c r="V5" s="26">
        <f>SUM(B5:L5)+SUM(M5:U5)</f>
        <v>63671</v>
      </c>
      <c r="W5" s="26">
        <v>158914</v>
      </c>
    </row>
    <row r="6" spans="1:23" s="2" customFormat="1" ht="10.5" customHeight="1" thickBot="1" x14ac:dyDescent="0.35">
      <c r="A6" s="14" t="s">
        <v>47</v>
      </c>
      <c r="B6" s="30">
        <v>8.1687418999999997E-2</v>
      </c>
      <c r="C6" s="30">
        <v>9.5924356000000002E-2</v>
      </c>
      <c r="D6" s="30">
        <v>8.8831479000000005E-2</v>
      </c>
      <c r="E6" s="30">
        <v>7.717164E-2</v>
      </c>
      <c r="F6" s="30">
        <v>0.10397738099999999</v>
      </c>
      <c r="G6" s="30">
        <v>8.0564784E-2</v>
      </c>
      <c r="H6" s="30">
        <v>0.17481108300000001</v>
      </c>
      <c r="I6" s="30">
        <v>8.9857045999999996E-2</v>
      </c>
      <c r="J6" s="30">
        <v>8.7637778E-2</v>
      </c>
      <c r="K6" s="30">
        <v>6.8902661000000004E-2</v>
      </c>
      <c r="L6" s="30">
        <v>9.1263312999999999E-2</v>
      </c>
      <c r="M6" s="30">
        <v>9.6845235000000002E-2</v>
      </c>
      <c r="N6" s="30">
        <v>7.8935880999999999E-2</v>
      </c>
      <c r="O6" s="30">
        <v>5.7396035999999998E-2</v>
      </c>
      <c r="P6" s="30">
        <v>6.8447236999999994E-2</v>
      </c>
      <c r="Q6" s="30">
        <v>6.8233945000000004E-2</v>
      </c>
      <c r="R6" s="30">
        <v>8.5734456000000001E-2</v>
      </c>
      <c r="S6" s="30">
        <v>9.3055294999999996E-2</v>
      </c>
      <c r="T6" s="30">
        <v>6.8849705999999997E-2</v>
      </c>
      <c r="U6" s="30">
        <v>8.2618699000000004E-2</v>
      </c>
      <c r="V6" s="30">
        <v>8.71441475966276E-2</v>
      </c>
      <c r="W6" s="30">
        <v>8.0135992262439643E-2</v>
      </c>
    </row>
    <row r="7" spans="1:23" s="3" customFormat="1" ht="10.5" customHeight="1" thickBot="1" x14ac:dyDescent="0.35">
      <c r="A7" s="18" t="s">
        <v>1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 s="2" customFormat="1" ht="10.5" customHeight="1" thickBot="1" x14ac:dyDescent="0.35">
      <c r="A8" s="14" t="s">
        <v>73</v>
      </c>
      <c r="B8" s="26">
        <v>3979.9999999999945</v>
      </c>
      <c r="C8" s="26">
        <v>9388.0000000000182</v>
      </c>
      <c r="D8" s="26">
        <v>2034.9999999999955</v>
      </c>
      <c r="E8" s="26">
        <v>9614.9999999999909</v>
      </c>
      <c r="F8" s="26">
        <v>217284.99999999959</v>
      </c>
      <c r="G8" s="26">
        <v>4054.9999999999923</v>
      </c>
      <c r="H8" s="26">
        <v>1202.9999999999986</v>
      </c>
      <c r="I8" s="26">
        <v>1834.9999999999998</v>
      </c>
      <c r="J8" s="26">
        <v>6609.0000000000109</v>
      </c>
      <c r="K8" s="26">
        <v>23760.999999999996</v>
      </c>
      <c r="L8" s="26">
        <v>31548.000000000025</v>
      </c>
      <c r="M8" s="26">
        <v>26858.000000000011</v>
      </c>
      <c r="N8" s="26">
        <v>13499.999999999973</v>
      </c>
      <c r="O8" s="26">
        <v>18351.000000000022</v>
      </c>
      <c r="P8" s="26">
        <v>14946.999999999998</v>
      </c>
      <c r="Q8" s="26">
        <v>46461.000000000102</v>
      </c>
      <c r="R8" s="26">
        <v>71462.000000000015</v>
      </c>
      <c r="S8" s="26">
        <v>22874.999999999993</v>
      </c>
      <c r="T8" s="26">
        <v>10901.999999999975</v>
      </c>
      <c r="U8" s="26">
        <v>9720</v>
      </c>
      <c r="V8" s="26">
        <f>SUM(B8:L8)+SUM(M8:U8)</f>
        <v>546389.99999999965</v>
      </c>
      <c r="W8" s="26">
        <v>1510762</v>
      </c>
    </row>
    <row r="9" spans="1:23" s="3" customFormat="1" ht="10.5" customHeight="1" thickBot="1" x14ac:dyDescent="0.35">
      <c r="A9" s="19" t="s">
        <v>52</v>
      </c>
      <c r="B9" s="28">
        <v>805.39450705654428</v>
      </c>
      <c r="C9" s="28">
        <v>841.26597582913689</v>
      </c>
      <c r="D9" s="28">
        <v>863.7359850784718</v>
      </c>
      <c r="E9" s="28">
        <v>798.54270737011745</v>
      </c>
      <c r="F9" s="28">
        <v>1047.5267552200864</v>
      </c>
      <c r="G9" s="28">
        <v>1219.9314139119126</v>
      </c>
      <c r="H9" s="28">
        <v>794.5121588244748</v>
      </c>
      <c r="I9" s="28">
        <v>872.50232115430492</v>
      </c>
      <c r="J9" s="28">
        <v>798.84499482100819</v>
      </c>
      <c r="K9" s="28">
        <v>1081.7860488548106</v>
      </c>
      <c r="L9" s="28">
        <v>966.51371838134821</v>
      </c>
      <c r="M9" s="28">
        <v>731.13260582146552</v>
      </c>
      <c r="N9" s="28">
        <v>1174.9913216125963</v>
      </c>
      <c r="O9" s="28">
        <v>823.02799089227312</v>
      </c>
      <c r="P9" s="28">
        <v>963.08781853813514</v>
      </c>
      <c r="Q9" s="28">
        <v>887.11293048112577</v>
      </c>
      <c r="R9" s="28">
        <v>754.71102699094911</v>
      </c>
      <c r="S9" s="28">
        <v>915.42713918080096</v>
      </c>
      <c r="T9" s="28">
        <v>1094.88514712653</v>
      </c>
      <c r="U9" s="28">
        <v>848.82316210140732</v>
      </c>
      <c r="V9" s="29" t="s">
        <v>39</v>
      </c>
      <c r="W9" s="28">
        <v>960.9237060546875</v>
      </c>
    </row>
    <row r="10" spans="1:23" s="3" customFormat="1" ht="10.5" customHeight="1" thickBot="1" x14ac:dyDescent="0.35">
      <c r="A10" s="19" t="s">
        <v>53</v>
      </c>
      <c r="B10" s="28">
        <v>1039.3333333333333</v>
      </c>
      <c r="C10" s="28">
        <v>967.58333333333337</v>
      </c>
      <c r="D10" s="28">
        <v>1060.3333333333333</v>
      </c>
      <c r="E10" s="28">
        <v>896.41666666666663</v>
      </c>
      <c r="F10" s="28">
        <v>1229.9166666666667</v>
      </c>
      <c r="G10" s="28">
        <v>1479.8333333333333</v>
      </c>
      <c r="H10" s="28">
        <v>741.5</v>
      </c>
      <c r="I10" s="28">
        <v>968.83333333333337</v>
      </c>
      <c r="J10" s="28">
        <v>847.41666666666663</v>
      </c>
      <c r="K10" s="28">
        <v>1282.9166666666667</v>
      </c>
      <c r="L10" s="28">
        <v>1158.1666666666667</v>
      </c>
      <c r="M10" s="28">
        <v>840.58333333333337</v>
      </c>
      <c r="N10" s="28">
        <v>1403</v>
      </c>
      <c r="O10" s="28">
        <v>1214.6666666666667</v>
      </c>
      <c r="P10" s="28">
        <v>876.5</v>
      </c>
      <c r="Q10" s="28">
        <v>1059.6666666666667</v>
      </c>
      <c r="R10" s="28">
        <v>1057.75</v>
      </c>
      <c r="S10" s="28">
        <v>826</v>
      </c>
      <c r="T10" s="28">
        <v>1056.5</v>
      </c>
      <c r="U10" s="28">
        <v>1138.75</v>
      </c>
      <c r="V10" s="29" t="s">
        <v>39</v>
      </c>
      <c r="W10" s="28">
        <v>1127.1666259765625</v>
      </c>
    </row>
    <row r="11" spans="1:23" s="2" customFormat="1" ht="10.5" customHeight="1" thickBot="1" x14ac:dyDescent="0.35">
      <c r="A11" s="22" t="s">
        <v>54</v>
      </c>
      <c r="B11" s="31">
        <v>0.29046488922771463</v>
      </c>
      <c r="C11" s="31">
        <v>0.15015151109576294</v>
      </c>
      <c r="D11" s="31">
        <v>0.22761277942703786</v>
      </c>
      <c r="E11" s="31">
        <v>0.12256571676533445</v>
      </c>
      <c r="F11" s="31">
        <v>0.17411479996829293</v>
      </c>
      <c r="G11" s="31">
        <v>0.21304633724284711</v>
      </c>
      <c r="H11" s="31">
        <v>-6.6722904408296591E-2</v>
      </c>
      <c r="I11" s="31">
        <v>0.11040774315830386</v>
      </c>
      <c r="J11" s="31">
        <v>6.0802373627616667E-2</v>
      </c>
      <c r="K11" s="31">
        <v>0.18592458095089598</v>
      </c>
      <c r="L11" s="31">
        <v>0.19829304503435907</v>
      </c>
      <c r="M11" s="31">
        <v>0.14970024129739676</v>
      </c>
      <c r="N11" s="31">
        <v>0.19405137228969249</v>
      </c>
      <c r="O11" s="31">
        <v>0.47585097968515577</v>
      </c>
      <c r="P11" s="31">
        <v>-8.9906462184898395E-2</v>
      </c>
      <c r="Q11" s="31">
        <v>0.19451157824061524</v>
      </c>
      <c r="R11" s="31">
        <v>0.40152980700079938</v>
      </c>
      <c r="S11" s="31">
        <v>-9.7688975291717564E-2</v>
      </c>
      <c r="T11" s="31">
        <v>-3.5058606126194929E-2</v>
      </c>
      <c r="U11" s="31">
        <v>0.34156329709574496</v>
      </c>
      <c r="V11" s="29" t="s">
        <v>39</v>
      </c>
      <c r="W11" s="31">
        <v>0.17300324560045133</v>
      </c>
    </row>
    <row r="12" spans="1:23" s="3" customFormat="1" ht="10.5" customHeight="1" thickBot="1" x14ac:dyDescent="0.35">
      <c r="A12" s="19" t="s">
        <v>55</v>
      </c>
      <c r="B12" s="26">
        <v>1042</v>
      </c>
      <c r="C12" s="26">
        <v>2413</v>
      </c>
      <c r="D12" s="26">
        <v>400</v>
      </c>
      <c r="E12" s="26">
        <v>2306</v>
      </c>
      <c r="F12" s="26">
        <v>58292</v>
      </c>
      <c r="G12" s="26">
        <v>766</v>
      </c>
      <c r="H12" s="26">
        <v>321</v>
      </c>
      <c r="I12" s="26">
        <v>377</v>
      </c>
      <c r="J12" s="26">
        <v>1817</v>
      </c>
      <c r="K12" s="26">
        <v>5363</v>
      </c>
      <c r="L12" s="26">
        <v>8523</v>
      </c>
      <c r="M12" s="26">
        <v>7050</v>
      </c>
      <c r="N12" s="26">
        <v>2708</v>
      </c>
      <c r="O12" s="26">
        <v>5845</v>
      </c>
      <c r="P12" s="26">
        <v>3333</v>
      </c>
      <c r="Q12" s="26">
        <v>9781</v>
      </c>
      <c r="R12" s="26">
        <v>18592</v>
      </c>
      <c r="S12" s="26">
        <v>5628</v>
      </c>
      <c r="T12" s="26">
        <v>2360</v>
      </c>
      <c r="U12" s="26">
        <v>1687</v>
      </c>
      <c r="V12" s="26">
        <f>SUM(B12:L12)+SUM(M12:U12)</f>
        <v>138604</v>
      </c>
      <c r="W12" s="26">
        <v>368528</v>
      </c>
    </row>
    <row r="13" spans="1:23" s="2" customFormat="1" ht="10.5" customHeight="1" thickBot="1" x14ac:dyDescent="0.35">
      <c r="A13" s="17" t="s">
        <v>56</v>
      </c>
      <c r="B13" s="27">
        <v>0.26180904522613102</v>
      </c>
      <c r="C13" s="27">
        <v>0.257030251384746</v>
      </c>
      <c r="D13" s="27">
        <v>0.19656019656019699</v>
      </c>
      <c r="E13" s="27">
        <v>0.239833593343734</v>
      </c>
      <c r="F13" s="27">
        <v>0.26827438617484001</v>
      </c>
      <c r="G13" s="27">
        <v>0.18890258939580801</v>
      </c>
      <c r="H13" s="27">
        <v>0.26683291770573597</v>
      </c>
      <c r="I13" s="27">
        <v>0.20544959128065399</v>
      </c>
      <c r="J13" s="27">
        <v>0.27492812830988</v>
      </c>
      <c r="K13" s="27">
        <v>0.225705988805185</v>
      </c>
      <c r="L13" s="27">
        <v>0.27015975656142999</v>
      </c>
      <c r="M13" s="27">
        <v>0.26249162260778902</v>
      </c>
      <c r="N13" s="27">
        <v>0.20059259259259299</v>
      </c>
      <c r="O13" s="27">
        <v>0.31851125279276299</v>
      </c>
      <c r="P13" s="27">
        <v>0.22298789054659801</v>
      </c>
      <c r="Q13" s="27">
        <v>0.21052065172940701</v>
      </c>
      <c r="R13" s="27">
        <v>0.26016624219865098</v>
      </c>
      <c r="S13" s="27">
        <v>0.24603278688524599</v>
      </c>
      <c r="T13" s="27">
        <v>0.21647404146028301</v>
      </c>
      <c r="U13" s="27">
        <v>0.17355967078189299</v>
      </c>
      <c r="V13" s="27">
        <v>0.25367228536393432</v>
      </c>
      <c r="W13" s="27">
        <v>0.24393517973049361</v>
      </c>
    </row>
    <row r="14" spans="1:23" s="3" customFormat="1" ht="10.5" customHeight="1" thickBot="1" x14ac:dyDescent="0.35">
      <c r="A14" s="18" t="s">
        <v>57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</row>
    <row r="15" spans="1:23" s="2" customFormat="1" ht="10.5" customHeight="1" thickBot="1" x14ac:dyDescent="0.35">
      <c r="A15" s="15" t="s">
        <v>58</v>
      </c>
      <c r="B15" s="26">
        <v>344778.38294340181</v>
      </c>
      <c r="C15" s="26">
        <v>640225.51966214762</v>
      </c>
      <c r="D15" s="26">
        <v>171895.07817858842</v>
      </c>
      <c r="E15" s="26">
        <v>662033.98480796639</v>
      </c>
      <c r="F15" s="26">
        <v>9249493.3565197997</v>
      </c>
      <c r="G15" s="26">
        <v>685205.15030791203</v>
      </c>
      <c r="H15" s="26">
        <v>89831.177735560879</v>
      </c>
      <c r="I15" s="26">
        <v>235784.50250358306</v>
      </c>
      <c r="J15" s="26">
        <v>422821.59510232904</v>
      </c>
      <c r="K15" s="26">
        <v>1745430.7095301319</v>
      </c>
      <c r="L15" s="26">
        <v>2131731.0772693516</v>
      </c>
      <c r="M15" s="26">
        <v>1635192.3309391292</v>
      </c>
      <c r="N15" s="26">
        <v>1312473.3533289372</v>
      </c>
      <c r="O15" s="26">
        <v>1070148.4525031934</v>
      </c>
      <c r="P15" s="26">
        <v>814313.65970918385</v>
      </c>
      <c r="Q15" s="26">
        <v>2666729.7673653853</v>
      </c>
      <c r="R15" s="26">
        <v>3967182.9136509257</v>
      </c>
      <c r="S15" s="26">
        <v>1442036.36561852</v>
      </c>
      <c r="T15" s="26">
        <v>633247.47157036827</v>
      </c>
      <c r="U15" s="26">
        <v>749547.35106520518</v>
      </c>
      <c r="V15" s="26">
        <f>SUM(B15:L15)+SUM(M15:U15)</f>
        <v>30670102.200311624</v>
      </c>
      <c r="W15" s="26">
        <v>78426683.429349795</v>
      </c>
    </row>
    <row r="16" spans="1:23" s="6" customFormat="1" ht="10.5" customHeight="1" thickBot="1" x14ac:dyDescent="0.35">
      <c r="A16" s="15" t="s">
        <v>59</v>
      </c>
      <c r="B16" s="32">
        <v>16.793063316126922</v>
      </c>
      <c r="C16" s="32">
        <v>16.702116238707806</v>
      </c>
      <c r="D16" s="32">
        <v>15.211953821114019</v>
      </c>
      <c r="E16" s="32">
        <v>16.024834430033316</v>
      </c>
      <c r="F16" s="32">
        <v>16.778608834774801</v>
      </c>
      <c r="G16" s="32">
        <v>19.438995441229881</v>
      </c>
      <c r="H16" s="32">
        <v>15.628249432073918</v>
      </c>
      <c r="I16" s="32">
        <v>17.862462310877504</v>
      </c>
      <c r="J16" s="32">
        <v>15.791066443917279</v>
      </c>
      <c r="K16" s="32">
        <v>17.77116700296417</v>
      </c>
      <c r="L16" s="32">
        <v>17.260980382747785</v>
      </c>
      <c r="M16" s="32">
        <v>16.806885705437484</v>
      </c>
      <c r="N16" s="32">
        <v>18.392283538802371</v>
      </c>
      <c r="O16" s="32">
        <v>16.886771010906919</v>
      </c>
      <c r="P16" s="32">
        <v>16.449119477006036</v>
      </c>
      <c r="Q16" s="32">
        <v>17.268657916188889</v>
      </c>
      <c r="R16" s="32">
        <v>17.378354558381158</v>
      </c>
      <c r="S16" s="32">
        <v>16.967329485210087</v>
      </c>
      <c r="T16" s="32">
        <v>16.814409377615259</v>
      </c>
      <c r="U16" s="32">
        <v>17.049116346674669</v>
      </c>
      <c r="V16" s="32">
        <v>17.074175382044743</v>
      </c>
      <c r="W16" s="32">
        <v>16.496429849420281</v>
      </c>
    </row>
    <row r="17" spans="1:23" s="2" customFormat="1" ht="10.5" customHeight="1" thickBot="1" x14ac:dyDescent="0.35">
      <c r="A17" s="15" t="s">
        <v>60</v>
      </c>
      <c r="B17" s="26">
        <v>552</v>
      </c>
      <c r="C17" s="26">
        <v>4169</v>
      </c>
      <c r="D17" s="26">
        <v>726</v>
      </c>
      <c r="E17" s="26">
        <v>3803</v>
      </c>
      <c r="F17" s="26">
        <v>24820</v>
      </c>
      <c r="G17" s="26">
        <v>878</v>
      </c>
      <c r="H17" s="26">
        <v>687</v>
      </c>
      <c r="I17" s="26">
        <v>354</v>
      </c>
      <c r="J17" s="26">
        <v>2594</v>
      </c>
      <c r="K17" s="26">
        <v>2451</v>
      </c>
      <c r="L17" s="26">
        <v>5862</v>
      </c>
      <c r="M17" s="26">
        <v>8322</v>
      </c>
      <c r="N17" s="26">
        <v>1655</v>
      </c>
      <c r="O17" s="26">
        <v>3321</v>
      </c>
      <c r="P17" s="26">
        <v>3647</v>
      </c>
      <c r="Q17" s="26">
        <v>6946</v>
      </c>
      <c r="R17" s="26">
        <v>10676</v>
      </c>
      <c r="S17" s="26">
        <v>4323</v>
      </c>
      <c r="T17" s="26">
        <v>2098</v>
      </c>
      <c r="U17" s="26">
        <v>2205</v>
      </c>
      <c r="V17" s="26">
        <f>SUM(B17:L17)+SUM(M17:U17)</f>
        <v>90089</v>
      </c>
      <c r="W17" s="26">
        <v>251190</v>
      </c>
    </row>
    <row r="18" spans="1:23" s="6" customFormat="1" ht="10.5" customHeight="1" thickBot="1" x14ac:dyDescent="0.35">
      <c r="A18" s="15" t="s">
        <v>61</v>
      </c>
      <c r="B18" s="30">
        <v>2.6726057906458798E-2</v>
      </c>
      <c r="C18" s="30">
        <v>0.1070099335198542</v>
      </c>
      <c r="D18" s="30">
        <v>6.3262460787730915E-2</v>
      </c>
      <c r="E18" s="30">
        <v>9.1915407854984893E-2</v>
      </c>
      <c r="F18" s="30">
        <v>4.4787458068148392E-2</v>
      </c>
      <c r="G18" s="30">
        <v>2.4671930761233033E-2</v>
      </c>
      <c r="H18" s="30">
        <v>0.11602769802398244</v>
      </c>
      <c r="I18" s="30">
        <v>2.6564610535794689E-2</v>
      </c>
      <c r="J18" s="30">
        <v>9.5624285766948064E-2</v>
      </c>
      <c r="K18" s="30">
        <v>2.4432061723103301E-2</v>
      </c>
      <c r="L18" s="30">
        <v>4.6577040427154846E-2</v>
      </c>
      <c r="M18" s="30">
        <v>8.4754048273754948E-2</v>
      </c>
      <c r="N18" s="30">
        <v>2.2827586206896552E-2</v>
      </c>
      <c r="O18" s="30">
        <v>5.1440520446096656E-2</v>
      </c>
      <c r="P18" s="30">
        <v>7.2840936326595829E-2</v>
      </c>
      <c r="Q18" s="30">
        <v>4.4707336225428988E-2</v>
      </c>
      <c r="R18" s="30">
        <v>4.6517910441257838E-2</v>
      </c>
      <c r="S18" s="30">
        <v>5.0188657340221744E-2</v>
      </c>
      <c r="T18" s="30">
        <v>5.502662155427912E-2</v>
      </c>
      <c r="U18" s="30">
        <v>4.9895908761766833E-2</v>
      </c>
      <c r="V18" s="30">
        <v>4.9679223828645855E-2</v>
      </c>
      <c r="W18" s="30">
        <v>5.2010830775652744E-2</v>
      </c>
    </row>
    <row r="19" spans="1:23" s="2" customFormat="1" ht="10.5" customHeight="1" thickBot="1" x14ac:dyDescent="0.35">
      <c r="A19" s="14" t="s">
        <v>62</v>
      </c>
      <c r="B19" s="26">
        <v>394</v>
      </c>
      <c r="C19" s="26">
        <v>4031</v>
      </c>
      <c r="D19" s="26">
        <v>499</v>
      </c>
      <c r="E19" s="26">
        <v>3661</v>
      </c>
      <c r="F19" s="26">
        <v>25039</v>
      </c>
      <c r="G19" s="26">
        <v>752</v>
      </c>
      <c r="H19" s="26">
        <v>647</v>
      </c>
      <c r="I19" s="26">
        <v>205</v>
      </c>
      <c r="J19" s="26">
        <v>2733</v>
      </c>
      <c r="K19" s="26">
        <v>2107</v>
      </c>
      <c r="L19" s="26">
        <v>6017</v>
      </c>
      <c r="M19" s="26">
        <v>9325</v>
      </c>
      <c r="N19" s="26">
        <v>1402</v>
      </c>
      <c r="O19" s="26">
        <v>3660</v>
      </c>
      <c r="P19" s="26">
        <v>3721</v>
      </c>
      <c r="Q19" s="26">
        <v>8081</v>
      </c>
      <c r="R19" s="26">
        <v>12319</v>
      </c>
      <c r="S19" s="26">
        <v>4352</v>
      </c>
      <c r="T19" s="26">
        <v>1934</v>
      </c>
      <c r="U19" s="26">
        <v>2003</v>
      </c>
      <c r="V19" s="26">
        <f>SUM(B19:L19)+SUM(M19:U19)</f>
        <v>92882</v>
      </c>
      <c r="W19" s="26">
        <v>248794</v>
      </c>
    </row>
    <row r="20" spans="1:23" s="2" customFormat="1" ht="10.5" customHeight="1" thickBot="1" x14ac:dyDescent="0.35">
      <c r="A20" s="15" t="s">
        <v>63</v>
      </c>
      <c r="B20" s="30">
        <v>1.9076207998450664E-2</v>
      </c>
      <c r="C20" s="30">
        <v>0.10346774814548627</v>
      </c>
      <c r="D20" s="30">
        <v>4.348204949459742E-2</v>
      </c>
      <c r="E20" s="30">
        <v>8.848338368580061E-2</v>
      </c>
      <c r="F20" s="30">
        <v>4.5182641521690881E-2</v>
      </c>
      <c r="G20" s="30">
        <v>2.113131199595358E-2</v>
      </c>
      <c r="H20" s="30">
        <v>0.10927208241851039</v>
      </c>
      <c r="I20" s="30">
        <v>1.5383460903496925E-2</v>
      </c>
      <c r="J20" s="30">
        <v>0.10074833192022709</v>
      </c>
      <c r="K20" s="30">
        <v>2.1003000428632661E-2</v>
      </c>
      <c r="L20" s="30">
        <v>4.7808606661581488E-2</v>
      </c>
      <c r="M20" s="30">
        <v>9.4968937773704049E-2</v>
      </c>
      <c r="N20" s="30">
        <v>1.933793103448276E-2</v>
      </c>
      <c r="O20" s="30">
        <v>5.6691449814126396E-2</v>
      </c>
      <c r="P20" s="30">
        <v>7.4318926260286008E-2</v>
      </c>
      <c r="Q20" s="30">
        <v>5.2012666864050053E-2</v>
      </c>
      <c r="R20" s="30">
        <v>5.3676858254576194E-2</v>
      </c>
      <c r="S20" s="30">
        <v>5.0525338132002086E-2</v>
      </c>
      <c r="T20" s="30">
        <v>5.0725207857948436E-2</v>
      </c>
      <c r="U20" s="30">
        <v>4.5324945691527875E-2</v>
      </c>
      <c r="V20" s="30">
        <v>5.1219412665833616E-2</v>
      </c>
      <c r="W20" s="30">
        <v>5.151472045860802E-2</v>
      </c>
    </row>
    <row r="21" spans="1:23" s="6" customFormat="1" ht="10.5" customHeight="1" thickBot="1" x14ac:dyDescent="0.35">
      <c r="A21" s="14" t="s">
        <v>64</v>
      </c>
      <c r="B21" s="26">
        <v>3036</v>
      </c>
      <c r="C21" s="26">
        <v>5933</v>
      </c>
      <c r="D21" s="26">
        <v>2632</v>
      </c>
      <c r="E21" s="26">
        <v>6479</v>
      </c>
      <c r="F21" s="26">
        <v>76337</v>
      </c>
      <c r="G21" s="26">
        <v>4807</v>
      </c>
      <c r="H21" s="26">
        <v>1122</v>
      </c>
      <c r="I21" s="26">
        <v>5160</v>
      </c>
      <c r="J21" s="26">
        <v>4591</v>
      </c>
      <c r="K21" s="26">
        <v>8944</v>
      </c>
      <c r="L21" s="26">
        <v>18298</v>
      </c>
      <c r="M21" s="26">
        <v>14333</v>
      </c>
      <c r="N21" s="26">
        <v>6629</v>
      </c>
      <c r="O21" s="26">
        <v>7770</v>
      </c>
      <c r="P21" s="26">
        <v>7043</v>
      </c>
      <c r="Q21" s="26">
        <v>23163</v>
      </c>
      <c r="R21" s="26">
        <v>23540</v>
      </c>
      <c r="S21" s="26">
        <v>15243</v>
      </c>
      <c r="T21" s="26">
        <v>6830</v>
      </c>
      <c r="U21" s="26">
        <v>7577</v>
      </c>
      <c r="V21" s="26">
        <f>SUM(B21:L21)+SUM(M21:U21)</f>
        <v>249467</v>
      </c>
      <c r="W21" s="26">
        <v>583685</v>
      </c>
    </row>
    <row r="22" spans="1:23" s="2" customFormat="1" ht="10.5" customHeight="1" thickBot="1" x14ac:dyDescent="0.35">
      <c r="A22" s="15" t="s">
        <v>65</v>
      </c>
      <c r="B22" s="27">
        <v>0.14699332237243654</v>
      </c>
      <c r="C22" s="27">
        <v>0.15228830337524413</v>
      </c>
      <c r="D22" s="27">
        <v>0.22934820175170897</v>
      </c>
      <c r="E22" s="27">
        <v>0.15659214973449706</v>
      </c>
      <c r="F22" s="27">
        <v>0.13774940490722656</v>
      </c>
      <c r="G22" s="27">
        <v>0.13507741928100586</v>
      </c>
      <c r="H22" s="27">
        <v>0.18949501037597657</v>
      </c>
      <c r="I22" s="27">
        <v>0.38721298217773437</v>
      </c>
      <c r="J22" s="27">
        <v>0.16924097061157226</v>
      </c>
      <c r="K22" s="27">
        <v>8.9155597686767576E-2</v>
      </c>
      <c r="L22" s="27">
        <v>0.14538838386535644</v>
      </c>
      <c r="M22" s="27">
        <v>0.14597209930419922</v>
      </c>
      <c r="N22" s="27">
        <v>9.1434478759765625E-2</v>
      </c>
      <c r="O22" s="27">
        <v>0.12035315513610839</v>
      </c>
      <c r="P22" s="27">
        <v>0.14066868782043457</v>
      </c>
      <c r="Q22" s="27">
        <v>0.14908667564392089</v>
      </c>
      <c r="R22" s="27">
        <v>0.10256946563720704</v>
      </c>
      <c r="S22" s="27">
        <v>0.17696638107299806</v>
      </c>
      <c r="T22" s="27">
        <v>0.17913814544677734</v>
      </c>
      <c r="U22" s="27">
        <v>0.17145637512207032</v>
      </c>
      <c r="V22" s="27">
        <v>0.13756759449640965</v>
      </c>
      <c r="W22" s="27">
        <v>0.12085649015202382</v>
      </c>
    </row>
    <row r="23" spans="1:23" s="6" customFormat="1" ht="10.5" customHeight="1" thickBot="1" x14ac:dyDescent="0.35">
      <c r="A23" s="18" t="s">
        <v>66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</row>
    <row r="24" spans="1:23" s="8" customFormat="1" ht="10.5" customHeight="1" thickBot="1" x14ac:dyDescent="0.35">
      <c r="A24" s="20" t="s">
        <v>174</v>
      </c>
      <c r="B24" s="26">
        <v>18.166666030883789</v>
      </c>
      <c r="C24" s="26">
        <v>64.083335876464844</v>
      </c>
      <c r="D24" s="26">
        <v>12</v>
      </c>
      <c r="E24" s="26">
        <v>36.333332061767578</v>
      </c>
      <c r="F24" s="26">
        <v>822.66668701171875</v>
      </c>
      <c r="G24" s="26">
        <v>33.166667938232422</v>
      </c>
      <c r="H24" s="26">
        <v>7.1666665077209473</v>
      </c>
      <c r="I24" s="26">
        <v>4.5</v>
      </c>
      <c r="J24" s="26">
        <v>31.916666030883789</v>
      </c>
      <c r="K24" s="26">
        <v>108.5</v>
      </c>
      <c r="L24" s="26">
        <v>161.25</v>
      </c>
      <c r="M24" s="26">
        <v>97.666664123535156</v>
      </c>
      <c r="N24" s="26">
        <v>62.833332061767578</v>
      </c>
      <c r="O24" s="26">
        <v>60.833332061767578</v>
      </c>
      <c r="P24" s="26">
        <v>52.583332061767578</v>
      </c>
      <c r="Q24" s="26">
        <v>174.66667175292969</v>
      </c>
      <c r="R24" s="26">
        <v>257</v>
      </c>
      <c r="S24" s="26">
        <v>106.25</v>
      </c>
      <c r="T24" s="26">
        <v>27.916666030883789</v>
      </c>
      <c r="U24" s="26">
        <v>24.583333969116211</v>
      </c>
      <c r="V24" s="26">
        <f>SUM(B24:L24)+SUM(M24:U24)</f>
        <v>2164.0833535194397</v>
      </c>
      <c r="W24" s="26">
        <v>4884.6666769981384</v>
      </c>
    </row>
    <row r="25" spans="1:23" s="6" customFormat="1" ht="10.5" customHeight="1" thickBot="1" x14ac:dyDescent="0.35">
      <c r="A25" s="19" t="s">
        <v>68</v>
      </c>
      <c r="B25" s="30">
        <v>3.6749999999999999E-3</v>
      </c>
      <c r="C25" s="30">
        <v>7.7749999999999998E-3</v>
      </c>
      <c r="D25" s="30">
        <v>5.6583333333333338E-3</v>
      </c>
      <c r="E25" s="30">
        <v>4.241666666666667E-3</v>
      </c>
      <c r="F25" s="30">
        <v>5.9666666666666661E-3</v>
      </c>
      <c r="G25" s="30">
        <v>2.9583333333333332E-3</v>
      </c>
      <c r="H25" s="30">
        <v>7.5583333333333336E-3</v>
      </c>
      <c r="I25" s="30">
        <v>3.375E-3</v>
      </c>
      <c r="J25" s="30">
        <v>7.175E-3</v>
      </c>
      <c r="K25" s="30">
        <v>3.15E-3</v>
      </c>
      <c r="L25" s="30">
        <v>4.0833333333333338E-3</v>
      </c>
      <c r="M25" s="30">
        <v>4.3249999999999999E-3</v>
      </c>
      <c r="N25" s="30">
        <v>2.3166666666666665E-3</v>
      </c>
      <c r="O25" s="30">
        <v>2.9499999999999999E-3</v>
      </c>
      <c r="P25" s="30">
        <v>4.8083333333333337E-3</v>
      </c>
      <c r="Q25" s="30">
        <v>3.5499999999999998E-3</v>
      </c>
      <c r="R25" s="30">
        <v>3.7583333333333336E-3</v>
      </c>
      <c r="S25" s="30">
        <v>6.1000000000000004E-3</v>
      </c>
      <c r="T25" s="30">
        <v>3.6000000000000003E-3</v>
      </c>
      <c r="U25" s="30">
        <v>2.225E-3</v>
      </c>
      <c r="V25" s="30">
        <v>4.4307344775430567E-3</v>
      </c>
      <c r="W25" s="30">
        <v>3.6909860812874575E-3</v>
      </c>
    </row>
    <row r="26" spans="1:23" s="8" customFormat="1" ht="10.5" customHeight="1" thickBot="1" x14ac:dyDescent="0.35">
      <c r="A26" s="20" t="s">
        <v>70</v>
      </c>
      <c r="B26" s="26">
        <v>111</v>
      </c>
      <c r="C26" s="26">
        <v>340</v>
      </c>
      <c r="D26" s="26">
        <v>42</v>
      </c>
      <c r="E26" s="26">
        <v>302</v>
      </c>
      <c r="F26" s="26">
        <v>15174</v>
      </c>
      <c r="G26" s="26">
        <v>129</v>
      </c>
      <c r="H26" s="26">
        <v>19</v>
      </c>
      <c r="I26" s="26">
        <v>34</v>
      </c>
      <c r="J26" s="26">
        <v>209</v>
      </c>
      <c r="K26" s="26">
        <v>1431</v>
      </c>
      <c r="L26" s="26">
        <v>1908</v>
      </c>
      <c r="M26" s="26">
        <v>1682</v>
      </c>
      <c r="N26" s="26">
        <v>387</v>
      </c>
      <c r="O26" s="26">
        <v>715</v>
      </c>
      <c r="P26" s="26">
        <v>706</v>
      </c>
      <c r="Q26" s="26">
        <v>2537</v>
      </c>
      <c r="R26" s="26">
        <v>4207</v>
      </c>
      <c r="S26" s="26">
        <v>1493</v>
      </c>
      <c r="T26" s="26">
        <v>290</v>
      </c>
      <c r="U26" s="26">
        <v>311</v>
      </c>
      <c r="V26" s="26">
        <f>SUM(B26:L26)+SUM(M26:U26)</f>
        <v>32027</v>
      </c>
      <c r="W26" s="26">
        <v>104842</v>
      </c>
    </row>
    <row r="27" spans="1:23" s="2" customFormat="1" ht="10.5" customHeight="1" thickBot="1" x14ac:dyDescent="0.35">
      <c r="A27" s="19" t="s">
        <v>71</v>
      </c>
      <c r="B27" s="30">
        <v>2.5441210176484069E-2</v>
      </c>
      <c r="C27" s="30">
        <v>3.3428374791072656E-2</v>
      </c>
      <c r="D27" s="30">
        <v>1.6607354685646499E-2</v>
      </c>
      <c r="E27" s="30">
        <v>2.7158273381294964E-2</v>
      </c>
      <c r="F27" s="30">
        <v>6.6870265339309093E-2</v>
      </c>
      <c r="G27" s="30">
        <v>2.7867790019442645E-2</v>
      </c>
      <c r="H27" s="30">
        <v>1.3758146270818247E-2</v>
      </c>
      <c r="I27" s="30">
        <v>1.2449652142072502E-2</v>
      </c>
      <c r="J27" s="30">
        <v>2.7320261437908496E-2</v>
      </c>
      <c r="K27" s="30">
        <v>5.7207963540417364E-2</v>
      </c>
      <c r="L27" s="30">
        <v>5.7653955399770349E-2</v>
      </c>
      <c r="M27" s="30">
        <v>5.7646171773253818E-2</v>
      </c>
      <c r="N27" s="30">
        <v>2.671913835956918E-2</v>
      </c>
      <c r="O27" s="30">
        <v>3.7092757833575428E-2</v>
      </c>
      <c r="P27" s="30">
        <v>4.4717506967316953E-2</v>
      </c>
      <c r="Q27" s="30">
        <v>5.1954700907210584E-2</v>
      </c>
      <c r="R27" s="30">
        <v>5.6039535379369142E-2</v>
      </c>
      <c r="S27" s="30">
        <v>6.0819618706208244E-2</v>
      </c>
      <c r="T27" s="30">
        <v>2.4284039524367779E-2</v>
      </c>
      <c r="U27" s="30">
        <v>2.939508506616257E-2</v>
      </c>
      <c r="V27" s="30">
        <v>5.5285880496739159E-2</v>
      </c>
      <c r="W27" s="30">
        <v>6.4837387061464538E-2</v>
      </c>
    </row>
    <row r="28" spans="1:23" s="3" customFormat="1" ht="10.5" customHeight="1" thickBot="1" x14ac:dyDescent="0.35">
      <c r="A28" s="18" t="s">
        <v>2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</row>
    <row r="29" spans="1:23" s="8" customFormat="1" ht="10.5" customHeight="1" thickBot="1" x14ac:dyDescent="0.35">
      <c r="A29" s="16" t="s">
        <v>76</v>
      </c>
      <c r="B29" s="26">
        <v>1844</v>
      </c>
      <c r="C29" s="26">
        <v>3464</v>
      </c>
      <c r="D29" s="26">
        <v>671</v>
      </c>
      <c r="E29" s="26">
        <v>5280</v>
      </c>
      <c r="F29" s="26">
        <v>98902</v>
      </c>
      <c r="G29" s="26">
        <v>2109</v>
      </c>
      <c r="H29" s="26">
        <v>259</v>
      </c>
      <c r="I29" s="26">
        <v>1187</v>
      </c>
      <c r="J29" s="26">
        <v>2371</v>
      </c>
      <c r="K29" s="26">
        <v>11310</v>
      </c>
      <c r="L29" s="26">
        <v>14389</v>
      </c>
      <c r="M29" s="26">
        <v>10043</v>
      </c>
      <c r="N29" s="26">
        <v>7625</v>
      </c>
      <c r="O29" s="26">
        <v>9246</v>
      </c>
      <c r="P29" s="26">
        <v>7138</v>
      </c>
      <c r="Q29" s="26">
        <v>21154</v>
      </c>
      <c r="R29" s="26">
        <v>31559</v>
      </c>
      <c r="S29" s="26">
        <v>9427</v>
      </c>
      <c r="T29" s="26">
        <v>4338</v>
      </c>
      <c r="U29" s="26">
        <v>5095</v>
      </c>
      <c r="V29" s="26">
        <f>SUM(B29:L29)+SUM(M29:U29)</f>
        <v>247411</v>
      </c>
      <c r="W29" s="26">
        <v>675513</v>
      </c>
    </row>
    <row r="30" spans="1:23" s="8" customFormat="1" ht="10.5" customHeight="1" thickBot="1" x14ac:dyDescent="0.35">
      <c r="A30" s="16" t="s">
        <v>77</v>
      </c>
      <c r="B30" s="30">
        <v>8.1893680330416996E-2</v>
      </c>
      <c r="C30" s="30">
        <v>7.4716362538285702E-2</v>
      </c>
      <c r="D30" s="30">
        <v>5.0108281681726596E-2</v>
      </c>
      <c r="E30" s="30">
        <v>0.11445169401513021</v>
      </c>
      <c r="F30" s="30">
        <v>0.16068222767025209</v>
      </c>
      <c r="G30" s="30">
        <v>5.6065076959885107E-2</v>
      </c>
      <c r="H30" s="30">
        <v>3.5014194943896203E-2</v>
      </c>
      <c r="I30" s="30">
        <v>8.1524725274725207E-2</v>
      </c>
      <c r="J30" s="30">
        <v>7.6193842791953195E-2</v>
      </c>
      <c r="K30" s="30">
        <v>0.1068220671156153</v>
      </c>
      <c r="L30" s="30">
        <v>0.10612609157422709</v>
      </c>
      <c r="M30" s="30">
        <v>9.2924489021716003E-2</v>
      </c>
      <c r="N30" s="30">
        <v>0.10071989961032959</v>
      </c>
      <c r="O30" s="30">
        <v>0.130152027027027</v>
      </c>
      <c r="P30" s="30">
        <v>0.13069430203603341</v>
      </c>
      <c r="Q30" s="30">
        <v>0.1262736904939562</v>
      </c>
      <c r="R30" s="30">
        <v>0.12764571932421662</v>
      </c>
      <c r="S30" s="30">
        <v>9.9746058618135597E-2</v>
      </c>
      <c r="T30" s="30">
        <v>0.1062193927522038</v>
      </c>
      <c r="U30" s="30">
        <v>0.10885821724638919</v>
      </c>
      <c r="V30" s="30">
        <v>0.124802199326582</v>
      </c>
      <c r="W30" s="30">
        <v>0.12814258666246298</v>
      </c>
    </row>
    <row r="31" spans="1:23" s="9" customFormat="1" ht="10.5" customHeight="1" thickBot="1" x14ac:dyDescent="0.35">
      <c r="A31" s="19" t="s">
        <v>86</v>
      </c>
      <c r="B31" s="33">
        <v>2009</v>
      </c>
      <c r="C31" s="33">
        <v>2011</v>
      </c>
      <c r="D31" s="33">
        <v>2010</v>
      </c>
      <c r="E31" s="33">
        <v>2010</v>
      </c>
      <c r="F31" s="33">
        <v>2013</v>
      </c>
      <c r="G31" s="33">
        <v>2008</v>
      </c>
      <c r="H31" s="33">
        <v>2008</v>
      </c>
      <c r="I31" s="33">
        <v>2011</v>
      </c>
      <c r="J31" s="33">
        <v>2008</v>
      </c>
      <c r="K31" s="33">
        <v>2011</v>
      </c>
      <c r="L31" s="33">
        <v>2012</v>
      </c>
      <c r="M31" s="33">
        <v>2011</v>
      </c>
      <c r="N31" s="33">
        <v>2011</v>
      </c>
      <c r="O31" s="33">
        <v>2012</v>
      </c>
      <c r="P31" s="33">
        <v>2012</v>
      </c>
      <c r="Q31" s="33">
        <v>2012</v>
      </c>
      <c r="R31" s="33">
        <v>2012</v>
      </c>
      <c r="S31" s="33">
        <v>2010</v>
      </c>
      <c r="T31" s="33">
        <v>2012</v>
      </c>
      <c r="U31" s="33">
        <v>2011</v>
      </c>
      <c r="V31" s="34" t="s">
        <v>39</v>
      </c>
      <c r="W31" s="33">
        <v>2013</v>
      </c>
    </row>
    <row r="32" spans="1:23" s="2" customFormat="1" ht="10.5" customHeight="1" thickBot="1" x14ac:dyDescent="0.35">
      <c r="A32" s="18" t="s">
        <v>3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1:23" s="2" customFormat="1" ht="10.5" customHeight="1" thickBot="1" x14ac:dyDescent="0.35">
      <c r="A33" s="20" t="s">
        <v>89</v>
      </c>
      <c r="B33" s="26">
        <v>22</v>
      </c>
      <c r="C33" s="26">
        <v>41</v>
      </c>
      <c r="D33" s="26">
        <v>9</v>
      </c>
      <c r="E33" s="26">
        <v>31</v>
      </c>
      <c r="F33" s="26">
        <v>521</v>
      </c>
      <c r="G33" s="26">
        <v>21</v>
      </c>
      <c r="H33" s="26">
        <v>2</v>
      </c>
      <c r="I33" s="26">
        <v>25</v>
      </c>
      <c r="J33" s="26">
        <v>29</v>
      </c>
      <c r="K33" s="26">
        <v>42</v>
      </c>
      <c r="L33" s="26">
        <v>97</v>
      </c>
      <c r="M33" s="26">
        <v>98</v>
      </c>
      <c r="N33" s="26">
        <v>25</v>
      </c>
      <c r="O33" s="26">
        <v>43</v>
      </c>
      <c r="P33" s="26">
        <v>49</v>
      </c>
      <c r="Q33" s="26">
        <v>124</v>
      </c>
      <c r="R33" s="26">
        <v>168</v>
      </c>
      <c r="S33" s="26">
        <v>60</v>
      </c>
      <c r="T33" s="26">
        <v>36</v>
      </c>
      <c r="U33" s="26">
        <v>46</v>
      </c>
      <c r="V33" s="26">
        <f>SUM(B33:L33)+SUM(M33:U33)</f>
        <v>1489</v>
      </c>
      <c r="W33" s="26">
        <v>4521</v>
      </c>
    </row>
    <row r="34" spans="1:23" s="2" customFormat="1" ht="10.5" customHeight="1" thickBot="1" x14ac:dyDescent="0.35">
      <c r="A34" s="23" t="s">
        <v>90</v>
      </c>
      <c r="B34" s="29">
        <v>7.7003850192509624</v>
      </c>
      <c r="C34" s="29">
        <v>7.918115102356122</v>
      </c>
      <c r="D34" s="29" t="s">
        <v>40</v>
      </c>
      <c r="E34" s="29">
        <v>6.368118323746919</v>
      </c>
      <c r="F34" s="29">
        <v>7.916369106407549</v>
      </c>
      <c r="G34" s="29">
        <v>4.5921714410671335</v>
      </c>
      <c r="H34" s="29" t="s">
        <v>40</v>
      </c>
      <c r="I34" s="29">
        <v>6.2328596360009971</v>
      </c>
      <c r="J34" s="29">
        <v>9.0909090909090917</v>
      </c>
      <c r="K34" s="29">
        <v>4.02067777139575</v>
      </c>
      <c r="L34" s="29">
        <v>6.0918168686805254</v>
      </c>
      <c r="M34" s="29">
        <v>8.3368779242875366</v>
      </c>
      <c r="N34" s="29">
        <v>3.0248033877797944</v>
      </c>
      <c r="O34" s="29">
        <v>6.4332734889287853</v>
      </c>
      <c r="P34" s="29">
        <v>7.2122460994995583</v>
      </c>
      <c r="Q34" s="29">
        <v>6.2756212358925048</v>
      </c>
      <c r="R34" s="29">
        <v>6.0909288666521642</v>
      </c>
      <c r="S34" s="29">
        <v>5.9886216189240447</v>
      </c>
      <c r="T34" s="29">
        <v>6.3829787234042552</v>
      </c>
      <c r="U34" s="29">
        <v>6.5146579804560263</v>
      </c>
      <c r="V34" s="29">
        <v>6.693669110672559</v>
      </c>
      <c r="W34" s="29">
        <v>6.9655865205655054</v>
      </c>
    </row>
    <row r="35" spans="1:23" ht="10.5" customHeight="1" thickBot="1" x14ac:dyDescent="0.3">
      <c r="A35" s="14" t="s">
        <v>91</v>
      </c>
      <c r="B35" s="26">
        <v>7020</v>
      </c>
      <c r="C35" s="26">
        <v>14523</v>
      </c>
      <c r="D35" s="26">
        <v>4453</v>
      </c>
      <c r="E35" s="26">
        <v>16020</v>
      </c>
      <c r="F35" s="26">
        <v>171771</v>
      </c>
      <c r="G35" s="26">
        <v>8846</v>
      </c>
      <c r="H35" s="26">
        <v>2113</v>
      </c>
      <c r="I35" s="26">
        <v>3092</v>
      </c>
      <c r="J35" s="26">
        <v>10410</v>
      </c>
      <c r="K35" s="26">
        <v>30098</v>
      </c>
      <c r="L35" s="26">
        <v>41784</v>
      </c>
      <c r="M35" s="26">
        <v>34367</v>
      </c>
      <c r="N35" s="26">
        <v>21058</v>
      </c>
      <c r="O35" s="26">
        <v>19341</v>
      </c>
      <c r="P35" s="26">
        <v>17470</v>
      </c>
      <c r="Q35" s="26">
        <v>47140</v>
      </c>
      <c r="R35" s="26">
        <v>67215</v>
      </c>
      <c r="S35" s="26">
        <v>31492</v>
      </c>
      <c r="T35" s="26">
        <v>13347</v>
      </c>
      <c r="U35" s="26">
        <v>13457</v>
      </c>
      <c r="V35" s="26">
        <f>SUM(B35:L35)+SUM(M35:U35)</f>
        <v>575017</v>
      </c>
      <c r="W35" s="26">
        <v>1507220</v>
      </c>
    </row>
    <row r="36" spans="1:23" ht="10.5" customHeight="1" thickBot="1" x14ac:dyDescent="0.3">
      <c r="A36" s="15" t="s">
        <v>92</v>
      </c>
      <c r="B36" s="27">
        <v>0.1758561086199554</v>
      </c>
      <c r="C36" s="27">
        <v>0.19879814931420592</v>
      </c>
      <c r="D36" s="27">
        <v>0.2121082213965895</v>
      </c>
      <c r="E36" s="27">
        <v>0.20645660158515369</v>
      </c>
      <c r="F36" s="27">
        <v>0.17572768454522017</v>
      </c>
      <c r="G36" s="27">
        <v>0.12074307631410125</v>
      </c>
      <c r="H36" s="27">
        <v>0.19054919289385877</v>
      </c>
      <c r="I36" s="27">
        <v>0.10295341790696901</v>
      </c>
      <c r="J36" s="27">
        <v>0.20215947489027847</v>
      </c>
      <c r="K36" s="27">
        <v>0.16290498922915381</v>
      </c>
      <c r="L36" s="27">
        <v>0.17353024237088227</v>
      </c>
      <c r="M36" s="27">
        <v>0.19455515047213603</v>
      </c>
      <c r="N36" s="27">
        <v>0.1481643049125424</v>
      </c>
      <c r="O36" s="27">
        <v>0.1480140812734369</v>
      </c>
      <c r="P36" s="27">
        <v>0.19104379681775932</v>
      </c>
      <c r="Q36" s="27">
        <v>0.1633108379640536</v>
      </c>
      <c r="R36" s="27">
        <v>0.15982299748667844</v>
      </c>
      <c r="S36" s="27">
        <v>0.20158363365189505</v>
      </c>
      <c r="T36" s="27">
        <v>0.19020406999942996</v>
      </c>
      <c r="U36" s="27">
        <v>0.1538611053943427</v>
      </c>
      <c r="V36" s="27">
        <v>0.17193304437475632</v>
      </c>
      <c r="W36" s="27">
        <v>0.16738051197856421</v>
      </c>
    </row>
    <row r="37" spans="1:23" ht="10.5" customHeight="1" thickBot="1" x14ac:dyDescent="0.3">
      <c r="A37" s="25" t="s">
        <v>93</v>
      </c>
      <c r="B37" s="34">
        <v>0.51719999999999999</v>
      </c>
      <c r="C37" s="34">
        <v>1</v>
      </c>
      <c r="D37" s="34">
        <v>0.52869999999999995</v>
      </c>
      <c r="E37" s="34">
        <v>0.59770000000000001</v>
      </c>
      <c r="F37" s="34">
        <v>0.93100000000000005</v>
      </c>
      <c r="G37" s="34">
        <v>0.25290000000000001</v>
      </c>
      <c r="H37" s="34">
        <v>0.68969999999999998</v>
      </c>
      <c r="I37" s="34">
        <v>0.39079999999999998</v>
      </c>
      <c r="J37" s="34">
        <v>0.58620000000000005</v>
      </c>
      <c r="K37" s="34">
        <v>0.2414</v>
      </c>
      <c r="L37" s="34">
        <v>0.63219999999999998</v>
      </c>
      <c r="M37" s="34">
        <v>0.8851</v>
      </c>
      <c r="N37" s="34">
        <v>0</v>
      </c>
      <c r="O37" s="34">
        <v>0.40229999999999999</v>
      </c>
      <c r="P37" s="34">
        <v>0.78159999999999996</v>
      </c>
      <c r="Q37" s="34">
        <v>0.44829999999999998</v>
      </c>
      <c r="R37" s="34">
        <v>0.62070000000000003</v>
      </c>
      <c r="S37" s="34">
        <v>0.87360000000000004</v>
      </c>
      <c r="T37" s="34">
        <v>0.72409999999999997</v>
      </c>
      <c r="U37" s="34">
        <v>0.64370000000000005</v>
      </c>
      <c r="V37" s="34" t="s">
        <v>39</v>
      </c>
      <c r="W37" s="34" t="s">
        <v>39</v>
      </c>
    </row>
    <row r="38" spans="1:23" ht="10.5" customHeight="1" thickBot="1" x14ac:dyDescent="0.3">
      <c r="A38" s="18" t="s">
        <v>4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1:23" ht="10.5" customHeight="1" thickBot="1" x14ac:dyDescent="0.3">
      <c r="A39" s="23" t="s">
        <v>94</v>
      </c>
      <c r="B39" s="28">
        <v>65296.813057732543</v>
      </c>
      <c r="C39" s="28">
        <v>56393.903334324401</v>
      </c>
      <c r="D39" s="28">
        <v>60059.807338080696</v>
      </c>
      <c r="E39" s="28">
        <v>53977.193355439187</v>
      </c>
      <c r="F39" s="28">
        <v>60064.611930484047</v>
      </c>
      <c r="G39" s="28">
        <v>101008.14724373465</v>
      </c>
      <c r="H39" s="28">
        <v>60418.950620231131</v>
      </c>
      <c r="I39" s="28">
        <v>73063.436677748337</v>
      </c>
      <c r="J39" s="28">
        <v>51434.362825966033</v>
      </c>
      <c r="K39" s="28">
        <v>79135.240327482315</v>
      </c>
      <c r="L39" s="28">
        <v>71186.042196139198</v>
      </c>
      <c r="M39" s="28">
        <v>57667.120321212235</v>
      </c>
      <c r="N39" s="28">
        <v>91857.801011553966</v>
      </c>
      <c r="O39" s="28">
        <v>76499.921394244651</v>
      </c>
      <c r="P39" s="28">
        <v>59658.623872400945</v>
      </c>
      <c r="Q39" s="28">
        <v>62832.057154813832</v>
      </c>
      <c r="R39" s="28">
        <v>70735.611658325113</v>
      </c>
      <c r="S39" s="28">
        <v>56963.247534121416</v>
      </c>
      <c r="T39" s="28">
        <v>61294.587585741727</v>
      </c>
      <c r="U39" s="28">
        <v>71038.300979736174</v>
      </c>
      <c r="V39" s="34" t="s">
        <v>39</v>
      </c>
      <c r="W39" s="28">
        <v>67450.471602534322</v>
      </c>
    </row>
    <row r="40" spans="1:23" ht="10.5" customHeight="1" thickBot="1" x14ac:dyDescent="0.3">
      <c r="A40" s="23" t="s">
        <v>95</v>
      </c>
      <c r="B40" s="28">
        <v>66149</v>
      </c>
      <c r="C40" s="28">
        <v>58152</v>
      </c>
      <c r="D40" s="28">
        <v>67044</v>
      </c>
      <c r="E40" s="28">
        <v>55744</v>
      </c>
      <c r="F40" s="28">
        <v>61912</v>
      </c>
      <c r="G40" s="28">
        <v>99863</v>
      </c>
      <c r="H40" s="28">
        <v>57050</v>
      </c>
      <c r="I40" s="28">
        <v>74490</v>
      </c>
      <c r="J40" s="28">
        <v>56276</v>
      </c>
      <c r="K40" s="28">
        <v>73559</v>
      </c>
      <c r="L40" s="28">
        <v>75496</v>
      </c>
      <c r="M40" s="28">
        <v>52914</v>
      </c>
      <c r="N40" s="28">
        <v>90211</v>
      </c>
      <c r="O40" s="28">
        <v>73911</v>
      </c>
      <c r="P40" s="28">
        <v>57261</v>
      </c>
      <c r="Q40" s="28">
        <v>63673</v>
      </c>
      <c r="R40" s="28">
        <v>69786</v>
      </c>
      <c r="S40" s="28">
        <v>51668</v>
      </c>
      <c r="T40" s="28">
        <v>62098</v>
      </c>
      <c r="U40" s="28">
        <v>69834</v>
      </c>
      <c r="V40" s="34" t="s">
        <v>39</v>
      </c>
      <c r="W40" s="28">
        <v>67873</v>
      </c>
    </row>
    <row r="41" spans="1:23" ht="10.5" customHeight="1" thickBot="1" x14ac:dyDescent="0.3">
      <c r="A41" s="23" t="s">
        <v>96</v>
      </c>
      <c r="B41" s="31">
        <v>1.3050972970365206E-2</v>
      </c>
      <c r="C41" s="31">
        <v>3.1175296649585269E-2</v>
      </c>
      <c r="D41" s="31">
        <v>0.11628729713708226</v>
      </c>
      <c r="E41" s="31">
        <v>3.2732465968106417E-2</v>
      </c>
      <c r="F41" s="31">
        <v>3.0756680350387235E-2</v>
      </c>
      <c r="G41" s="31">
        <v>-1.133717699990467E-2</v>
      </c>
      <c r="H41" s="31">
        <v>-5.5759833390801178E-2</v>
      </c>
      <c r="I41" s="31">
        <v>1.9524996183024144E-2</v>
      </c>
      <c r="J41" s="31">
        <v>9.4132344759790113E-2</v>
      </c>
      <c r="K41" s="31">
        <v>-7.0464691892087206E-2</v>
      </c>
      <c r="L41" s="31">
        <v>6.054498425387321E-2</v>
      </c>
      <c r="M41" s="31">
        <v>-8.2423403401051226E-2</v>
      </c>
      <c r="N41" s="31">
        <v>-1.7927720818690502E-2</v>
      </c>
      <c r="O41" s="31">
        <v>-3.3842144502378858E-2</v>
      </c>
      <c r="P41" s="31">
        <v>-4.0189057621057955E-2</v>
      </c>
      <c r="Q41" s="31">
        <v>1.3383977594655906E-2</v>
      </c>
      <c r="R41" s="31">
        <v>-1.3424803095109029E-2</v>
      </c>
      <c r="S41" s="31">
        <v>-9.2959017670990796E-2</v>
      </c>
      <c r="T41" s="31">
        <v>1.3107395708216854E-2</v>
      </c>
      <c r="U41" s="31">
        <v>-1.6952840413225864E-2</v>
      </c>
      <c r="V41" s="34" t="s">
        <v>39</v>
      </c>
      <c r="W41" s="31">
        <v>6.2642764005493177E-3</v>
      </c>
    </row>
    <row r="42" spans="1:23" ht="10.5" customHeight="1" thickBot="1" x14ac:dyDescent="0.3">
      <c r="A42" s="19" t="s">
        <v>97</v>
      </c>
      <c r="B42" s="26">
        <v>6888</v>
      </c>
      <c r="C42" s="26">
        <v>16603</v>
      </c>
      <c r="D42" s="26">
        <v>3150</v>
      </c>
      <c r="E42" s="26">
        <v>15127</v>
      </c>
      <c r="F42" s="26">
        <v>193220</v>
      </c>
      <c r="G42" s="26">
        <v>5953</v>
      </c>
      <c r="H42" s="26">
        <v>2011</v>
      </c>
      <c r="I42" s="26">
        <v>3813</v>
      </c>
      <c r="J42" s="26">
        <v>9884</v>
      </c>
      <c r="K42" s="26">
        <v>23146</v>
      </c>
      <c r="L42" s="26">
        <v>34018</v>
      </c>
      <c r="M42" s="26">
        <v>42602</v>
      </c>
      <c r="N42" s="26">
        <v>13795</v>
      </c>
      <c r="O42" s="26">
        <v>20077</v>
      </c>
      <c r="P42" s="26">
        <v>16972</v>
      </c>
      <c r="Q42" s="26">
        <v>45043</v>
      </c>
      <c r="R42" s="26">
        <v>68166</v>
      </c>
      <c r="S42" s="26">
        <v>33696</v>
      </c>
      <c r="T42" s="26">
        <v>12127</v>
      </c>
      <c r="U42" s="26">
        <v>10366</v>
      </c>
      <c r="V42" s="26">
        <f>SUM(B42:L42)+SUM(M42:U42)</f>
        <v>576657</v>
      </c>
      <c r="W42" s="26">
        <v>1518119</v>
      </c>
    </row>
    <row r="43" spans="1:23" ht="10.5" customHeight="1" thickBot="1" x14ac:dyDescent="0.3">
      <c r="A43" s="17" t="s">
        <v>98</v>
      </c>
      <c r="B43" s="27">
        <v>0.13500000000000001</v>
      </c>
      <c r="C43" s="27">
        <v>0.17800000000000002</v>
      </c>
      <c r="D43" s="27">
        <v>0.11900000000000001</v>
      </c>
      <c r="E43" s="27">
        <v>0.157</v>
      </c>
      <c r="F43" s="27">
        <v>0.16</v>
      </c>
      <c r="G43" s="27">
        <v>6.3E-2</v>
      </c>
      <c r="H43" s="27">
        <v>0.14499999999999999</v>
      </c>
      <c r="I43" s="27">
        <v>8.8000000000000009E-2</v>
      </c>
      <c r="J43" s="27">
        <v>0.161</v>
      </c>
      <c r="K43" s="27">
        <v>0.10099999999999999</v>
      </c>
      <c r="L43" s="27">
        <v>0.11</v>
      </c>
      <c r="M43" s="27">
        <v>0.19500000000000001</v>
      </c>
      <c r="N43" s="27">
        <v>7.5999999999999998E-2</v>
      </c>
      <c r="O43" s="27">
        <v>0.129</v>
      </c>
      <c r="P43" s="27">
        <v>0.14400000000000002</v>
      </c>
      <c r="Q43" s="27">
        <v>0.12300000000000001</v>
      </c>
      <c r="R43" s="27">
        <v>0.129</v>
      </c>
      <c r="S43" s="27">
        <v>0.17199999999999999</v>
      </c>
      <c r="T43" s="27">
        <v>0.13400000000000001</v>
      </c>
      <c r="U43" s="27">
        <v>9.1999999999999998E-2</v>
      </c>
      <c r="V43" s="27">
        <v>0.13751431159849209</v>
      </c>
      <c r="W43" s="27">
        <v>0.13228182482534082</v>
      </c>
    </row>
    <row r="44" spans="1:23" ht="10.5" customHeight="1" thickBot="1" x14ac:dyDescent="0.3">
      <c r="A44" s="19" t="s">
        <v>99</v>
      </c>
      <c r="B44" s="26">
        <v>26095.166666666668</v>
      </c>
      <c r="C44" s="26">
        <v>44125.583333333336</v>
      </c>
      <c r="D44" s="26">
        <v>12764.916666666666</v>
      </c>
      <c r="E44" s="26">
        <v>45561.833333333336</v>
      </c>
      <c r="F44" s="26">
        <v>618337.91666666663</v>
      </c>
      <c r="G44" s="26">
        <v>49684.666666666664</v>
      </c>
      <c r="H44" s="26">
        <v>6861.083333333333</v>
      </c>
      <c r="I44" s="26">
        <v>22141.666666666668</v>
      </c>
      <c r="J44" s="26">
        <v>27401.916666666668</v>
      </c>
      <c r="K44" s="26">
        <v>128719.58333333333</v>
      </c>
      <c r="L44" s="26">
        <v>158342.75</v>
      </c>
      <c r="M44" s="26">
        <v>100290.08333333333</v>
      </c>
      <c r="N44" s="26">
        <v>100767.33333333333</v>
      </c>
      <c r="O44" s="26">
        <v>87162.333333333328</v>
      </c>
      <c r="P44" s="26">
        <v>51917.25</v>
      </c>
      <c r="Q44" s="26">
        <v>183971</v>
      </c>
      <c r="R44" s="26">
        <v>271627.91666666669</v>
      </c>
      <c r="S44" s="26">
        <v>84683.416666666672</v>
      </c>
      <c r="T44" s="26">
        <v>45578.916666666664</v>
      </c>
      <c r="U44" s="26">
        <v>61675.75</v>
      </c>
      <c r="V44" s="26">
        <f>SUM(B44:L44)+SUM(M44:U44)</f>
        <v>2127711.083333333</v>
      </c>
      <c r="W44" s="26">
        <v>5898611.5000000009</v>
      </c>
    </row>
    <row r="45" spans="1:23" ht="10.5" customHeight="1" thickBot="1" x14ac:dyDescent="0.3">
      <c r="A45" s="17" t="s">
        <v>100</v>
      </c>
      <c r="B45" s="27">
        <v>0.63010495645594888</v>
      </c>
      <c r="C45" s="27">
        <v>0.58475461613216717</v>
      </c>
      <c r="D45" s="27">
        <v>0.62726608527464789</v>
      </c>
      <c r="E45" s="27">
        <v>0.56726802626227413</v>
      </c>
      <c r="F45" s="27">
        <v>0.61367034006016896</v>
      </c>
      <c r="G45" s="27">
        <v>0.65256927205782556</v>
      </c>
      <c r="H45" s="27">
        <v>0.63915142979809536</v>
      </c>
      <c r="I45" s="27">
        <v>0.77823201269422448</v>
      </c>
      <c r="J45" s="27">
        <v>0.51551937138628645</v>
      </c>
      <c r="K45" s="27">
        <v>0.67499886381116192</v>
      </c>
      <c r="L45" s="27">
        <v>0.63624939225054145</v>
      </c>
      <c r="M45" s="27">
        <v>0.55079322799675601</v>
      </c>
      <c r="N45" s="27">
        <v>0.68417955577282574</v>
      </c>
      <c r="O45" s="27">
        <v>0.64889137043240896</v>
      </c>
      <c r="P45" s="27">
        <v>0.54870373501870684</v>
      </c>
      <c r="Q45" s="27">
        <v>0.61713904254569729</v>
      </c>
      <c r="R45" s="27">
        <v>0.62581021345092569</v>
      </c>
      <c r="S45" s="27">
        <v>0.52396619642783482</v>
      </c>
      <c r="T45" s="27">
        <v>0.62716087604632498</v>
      </c>
      <c r="U45" s="27">
        <v>0.68251056813403266</v>
      </c>
      <c r="V45" s="27">
        <v>0.61703117928138917</v>
      </c>
      <c r="W45" s="27">
        <v>0.63841878132303631</v>
      </c>
    </row>
    <row r="46" spans="1:23" ht="10.5" customHeight="1" thickBot="1" x14ac:dyDescent="0.3">
      <c r="A46" s="19" t="s">
        <v>101</v>
      </c>
      <c r="B46" s="26">
        <v>1149.75</v>
      </c>
      <c r="C46" s="26">
        <v>2180.583251953125</v>
      </c>
      <c r="D46" s="26">
        <v>594.66668701171875</v>
      </c>
      <c r="E46" s="26">
        <v>2246.083251953125</v>
      </c>
      <c r="F46" s="26">
        <v>24309.75</v>
      </c>
      <c r="G46" s="26">
        <v>1653.3333740234375</v>
      </c>
      <c r="H46" s="26">
        <v>316.08334350585938</v>
      </c>
      <c r="I46" s="26">
        <v>688.58331298828125</v>
      </c>
      <c r="J46" s="26">
        <v>1683.0833740234375</v>
      </c>
      <c r="K46" s="26">
        <v>4486.41650390625</v>
      </c>
      <c r="L46" s="26">
        <v>6119.75</v>
      </c>
      <c r="M46" s="26">
        <v>5226.75</v>
      </c>
      <c r="N46" s="26">
        <v>3238.166748046875</v>
      </c>
      <c r="O46" s="26">
        <v>3742.25</v>
      </c>
      <c r="P46" s="26">
        <v>2607.333251953125</v>
      </c>
      <c r="Q46" s="26">
        <v>8261</v>
      </c>
      <c r="R46" s="26">
        <v>12350.75</v>
      </c>
      <c r="S46" s="26">
        <v>4558.75</v>
      </c>
      <c r="T46" s="26">
        <v>1863.5</v>
      </c>
      <c r="U46" s="26">
        <v>2156.416748046875</v>
      </c>
      <c r="V46" s="26">
        <f>SUM(B46:L46)+SUM(M46:U46)</f>
        <v>89432.999847412109</v>
      </c>
      <c r="W46" s="26">
        <v>252536.1686706543</v>
      </c>
    </row>
    <row r="47" spans="1:23" ht="10.5" customHeight="1" thickBot="1" x14ac:dyDescent="0.3">
      <c r="A47" s="14" t="s">
        <v>102</v>
      </c>
      <c r="B47" s="30">
        <v>4.4059883803129196E-2</v>
      </c>
      <c r="C47" s="30">
        <v>4.9417667090892792E-2</v>
      </c>
      <c r="D47" s="30">
        <v>4.6586021780967712E-2</v>
      </c>
      <c r="E47" s="30">
        <v>4.9297474324703217E-2</v>
      </c>
      <c r="F47" s="30">
        <v>3.9314668625593185E-2</v>
      </c>
      <c r="G47" s="30">
        <v>3.3276531845331192E-2</v>
      </c>
      <c r="H47" s="30">
        <v>4.6069011092185974E-2</v>
      </c>
      <c r="I47" s="30">
        <v>3.1098984181880951E-2</v>
      </c>
      <c r="J47" s="30">
        <v>6.1422105878591537E-2</v>
      </c>
      <c r="K47" s="30">
        <v>3.4854188561439514E-2</v>
      </c>
      <c r="L47" s="30">
        <v>3.8648754358291626E-2</v>
      </c>
      <c r="M47" s="30">
        <v>5.2116319537162781E-2</v>
      </c>
      <c r="N47" s="30">
        <v>3.2135084271430969E-2</v>
      </c>
      <c r="O47" s="30">
        <v>4.2934253811836243E-2</v>
      </c>
      <c r="P47" s="30">
        <v>5.0220943987369537E-2</v>
      </c>
      <c r="Q47" s="30">
        <v>4.4903814792633057E-2</v>
      </c>
      <c r="R47" s="30">
        <v>4.5469369739294052E-2</v>
      </c>
      <c r="S47" s="30">
        <v>5.3832855075597763E-2</v>
      </c>
      <c r="T47" s="30">
        <v>4.0885131806135178E-2</v>
      </c>
      <c r="U47" s="30">
        <v>3.496377170085907E-2</v>
      </c>
      <c r="V47" s="30">
        <v>4.2032492025495083E-2</v>
      </c>
      <c r="W47" s="30">
        <v>4.2812815644090639E-2</v>
      </c>
    </row>
    <row r="48" spans="1:23" ht="10.5" customHeight="1" thickBot="1" x14ac:dyDescent="0.3">
      <c r="A48" s="18" t="s">
        <v>5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</row>
    <row r="49" spans="1:23" ht="10.5" customHeight="1" thickBot="1" x14ac:dyDescent="0.3">
      <c r="A49" s="19" t="s">
        <v>106</v>
      </c>
      <c r="B49" s="32">
        <v>41.5</v>
      </c>
      <c r="C49" s="32">
        <v>42.5</v>
      </c>
      <c r="D49" s="32">
        <v>45.6</v>
      </c>
      <c r="E49" s="32">
        <v>44.6</v>
      </c>
      <c r="F49" s="32">
        <v>40.6</v>
      </c>
      <c r="G49" s="32">
        <v>45</v>
      </c>
      <c r="H49" s="32">
        <v>45.4</v>
      </c>
      <c r="I49" s="32">
        <v>32.700000000000003</v>
      </c>
      <c r="J49" s="32">
        <v>43.6</v>
      </c>
      <c r="K49" s="32">
        <v>44.2</v>
      </c>
      <c r="L49" s="32">
        <v>42.3</v>
      </c>
      <c r="M49" s="32">
        <v>43.3</v>
      </c>
      <c r="N49" s="32">
        <v>43.5</v>
      </c>
      <c r="O49" s="32">
        <v>39.6</v>
      </c>
      <c r="P49" s="32">
        <v>40.700000000000003</v>
      </c>
      <c r="Q49" s="32">
        <v>41.8</v>
      </c>
      <c r="R49" s="32">
        <v>41.4</v>
      </c>
      <c r="S49" s="32">
        <v>43.5</v>
      </c>
      <c r="T49" s="32">
        <v>41.2</v>
      </c>
      <c r="U49" s="32">
        <v>38.9</v>
      </c>
      <c r="V49" s="34" t="s">
        <v>39</v>
      </c>
      <c r="W49" s="32">
        <v>39.799999999999997</v>
      </c>
    </row>
    <row r="50" spans="1:23" ht="10.5" customHeight="1" thickBot="1" x14ac:dyDescent="0.3">
      <c r="A50" s="19" t="s">
        <v>112</v>
      </c>
      <c r="B50" s="26">
        <v>2735</v>
      </c>
      <c r="C50" s="26">
        <v>5679</v>
      </c>
      <c r="D50" s="26">
        <v>1624</v>
      </c>
      <c r="E50" s="26">
        <v>6622</v>
      </c>
      <c r="F50" s="26">
        <v>85788</v>
      </c>
      <c r="G50" s="26">
        <v>4107</v>
      </c>
      <c r="H50" s="26">
        <v>987</v>
      </c>
      <c r="I50" s="26">
        <v>1086</v>
      </c>
      <c r="J50" s="26">
        <v>4551</v>
      </c>
      <c r="K50" s="26">
        <v>15103</v>
      </c>
      <c r="L50" s="26">
        <v>18231</v>
      </c>
      <c r="M50" s="26">
        <v>15539</v>
      </c>
      <c r="N50" s="26">
        <v>8358</v>
      </c>
      <c r="O50" s="26">
        <v>8045</v>
      </c>
      <c r="P50" s="26">
        <v>7606</v>
      </c>
      <c r="Q50" s="26">
        <v>21308</v>
      </c>
      <c r="R50" s="26">
        <v>31571</v>
      </c>
      <c r="S50" s="26">
        <v>13967</v>
      </c>
      <c r="T50" s="26">
        <v>5395</v>
      </c>
      <c r="U50" s="26">
        <v>6035</v>
      </c>
      <c r="V50" s="26">
        <f>SUM(B50:L50)+SUM(M50:U50)</f>
        <v>264337</v>
      </c>
      <c r="W50" s="26">
        <v>634176</v>
      </c>
    </row>
    <row r="51" spans="1:23" ht="10.5" customHeight="1" thickBot="1" x14ac:dyDescent="0.3">
      <c r="A51" s="19" t="s">
        <v>113</v>
      </c>
      <c r="B51" s="27">
        <v>0.13241987024305199</v>
      </c>
      <c r="C51" s="27">
        <v>0.145768628558228</v>
      </c>
      <c r="D51" s="27">
        <v>0.14151272220285799</v>
      </c>
      <c r="E51" s="27">
        <v>0.16004833836858001</v>
      </c>
      <c r="F51" s="27">
        <v>0.154803644349328</v>
      </c>
      <c r="G51" s="27">
        <v>0.115407311658752</v>
      </c>
      <c r="H51" s="27">
        <v>0.16669481506502301</v>
      </c>
      <c r="I51" s="27">
        <v>8.1494822152183705E-2</v>
      </c>
      <c r="J51" s="27">
        <v>0.16776643196815</v>
      </c>
      <c r="K51" s="27">
        <v>0.15054974630927301</v>
      </c>
      <c r="L51" s="27">
        <v>0.144856025934401</v>
      </c>
      <c r="M51" s="27">
        <v>0.15825440472553201</v>
      </c>
      <c r="N51" s="27">
        <v>0.11528275862069</v>
      </c>
      <c r="O51" s="27">
        <v>0.124612763320942</v>
      </c>
      <c r="P51" s="27">
        <v>0.15191339777902099</v>
      </c>
      <c r="Q51" s="27">
        <v>0.137147123566289</v>
      </c>
      <c r="R51" s="27">
        <v>0.137562471950258</v>
      </c>
      <c r="S51" s="27">
        <v>0.162152435130899</v>
      </c>
      <c r="T51" s="27">
        <v>0.141500773729903</v>
      </c>
      <c r="U51" s="27">
        <v>0.136563178855902</v>
      </c>
      <c r="V51" s="27">
        <v>0.14576759636795589</v>
      </c>
      <c r="W51" s="27">
        <v>0.13131104191241838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A8F61-A506-445C-8AF6-020D41FDDCC0}">
  <dimension ref="A1:Y50"/>
  <sheetViews>
    <sheetView zoomScale="170" zoomScaleNormal="170" workbookViewId="0">
      <selection activeCell="A25" sqref="A25"/>
    </sheetView>
  </sheetViews>
  <sheetFormatPr defaultColWidth="8.88671875" defaultRowHeight="13.8" x14ac:dyDescent="0.25"/>
  <cols>
    <col min="1" max="1" width="26.88671875" style="1" customWidth="1"/>
    <col min="2" max="25" width="8.33203125" style="1" customWidth="1"/>
    <col min="26" max="16384" width="8.88671875" style="1"/>
  </cols>
  <sheetData>
    <row r="1" spans="1:25" s="4" customFormat="1" ht="10.5" customHeight="1" thickBot="1" x14ac:dyDescent="0.35">
      <c r="A1" s="10"/>
      <c r="B1" s="11" t="s">
        <v>116</v>
      </c>
      <c r="C1" s="11" t="s">
        <v>118</v>
      </c>
      <c r="D1" s="11" t="s">
        <v>123</v>
      </c>
      <c r="E1" s="11" t="s">
        <v>126</v>
      </c>
      <c r="F1" s="11" t="s">
        <v>128</v>
      </c>
      <c r="G1" s="11" t="s">
        <v>132</v>
      </c>
      <c r="H1" s="11" t="s">
        <v>136</v>
      </c>
      <c r="I1" s="11" t="s">
        <v>137</v>
      </c>
      <c r="J1" s="11" t="s">
        <v>138</v>
      </c>
      <c r="K1" s="11" t="s">
        <v>139</v>
      </c>
      <c r="L1" s="11" t="s">
        <v>145</v>
      </c>
      <c r="M1" s="11" t="s">
        <v>149</v>
      </c>
      <c r="N1" s="11" t="s">
        <v>153</v>
      </c>
      <c r="O1" s="11" t="s">
        <v>154</v>
      </c>
      <c r="P1" s="11" t="s">
        <v>158</v>
      </c>
      <c r="Q1" s="11" t="s">
        <v>160</v>
      </c>
      <c r="R1" s="11" t="s">
        <v>161</v>
      </c>
      <c r="S1" s="11" t="s">
        <v>162</v>
      </c>
      <c r="T1" s="11" t="s">
        <v>166</v>
      </c>
      <c r="U1" s="11" t="s">
        <v>169</v>
      </c>
      <c r="V1" s="11" t="s">
        <v>170</v>
      </c>
      <c r="W1" s="11" t="s">
        <v>171</v>
      </c>
      <c r="X1" s="11" t="s">
        <v>176</v>
      </c>
      <c r="Y1" s="11" t="s">
        <v>38</v>
      </c>
    </row>
    <row r="2" spans="1:25" s="2" customFormat="1" ht="10.5" customHeight="1" thickBot="1" x14ac:dyDescent="0.35">
      <c r="A2" s="12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5" s="2" customFormat="1" ht="10.5" customHeight="1" thickBot="1" x14ac:dyDescent="0.35">
      <c r="A3" s="14" t="s">
        <v>69</v>
      </c>
      <c r="B3" s="28">
        <v>131428.20833333334</v>
      </c>
      <c r="C3" s="28">
        <v>150133.75</v>
      </c>
      <c r="D3" s="28">
        <v>101805.20833333333</v>
      </c>
      <c r="E3" s="28">
        <v>132254.25</v>
      </c>
      <c r="F3" s="28">
        <v>125660.41666666667</v>
      </c>
      <c r="G3" s="28">
        <v>170091.66666666666</v>
      </c>
      <c r="H3" s="28">
        <v>177733.33333333334</v>
      </c>
      <c r="I3" s="28">
        <v>127804.16666666667</v>
      </c>
      <c r="J3" s="28">
        <v>133183.83333333334</v>
      </c>
      <c r="K3" s="28">
        <v>124000</v>
      </c>
      <c r="L3" s="28">
        <v>124679.16666666667</v>
      </c>
      <c r="M3" s="28">
        <v>168066.625</v>
      </c>
      <c r="N3" s="28">
        <v>187568.75</v>
      </c>
      <c r="O3" s="28">
        <v>107395.83333333333</v>
      </c>
      <c r="P3" s="28">
        <v>140576.08333333334</v>
      </c>
      <c r="Q3" s="28">
        <v>129156.25</v>
      </c>
      <c r="R3" s="28">
        <v>120867.70833333333</v>
      </c>
      <c r="S3" s="28">
        <v>156543.75</v>
      </c>
      <c r="T3" s="28">
        <v>113583.125</v>
      </c>
      <c r="U3" s="28">
        <v>123085.41666666667</v>
      </c>
      <c r="V3" s="28">
        <v>223687.5</v>
      </c>
      <c r="W3" s="28">
        <v>127445.83333333333</v>
      </c>
      <c r="X3" s="28" t="s">
        <v>39</v>
      </c>
      <c r="Y3" s="28">
        <v>179408.328125</v>
      </c>
    </row>
    <row r="4" spans="1:25" s="2" customFormat="1" ht="10.5" customHeight="1" thickBot="1" x14ac:dyDescent="0.35">
      <c r="A4" s="23" t="s">
        <v>43</v>
      </c>
      <c r="B4" s="29">
        <v>2.0014955963349323</v>
      </c>
      <c r="C4" s="29">
        <v>2.041469500421528</v>
      </c>
      <c r="D4" s="29">
        <v>1.7260385936952516</v>
      </c>
      <c r="E4" s="29">
        <v>1.8307367007654933</v>
      </c>
      <c r="F4" s="29">
        <v>2.0090558566624566</v>
      </c>
      <c r="G4" s="29">
        <v>2.4050063156307147</v>
      </c>
      <c r="H4" s="29">
        <v>2.4662920049029813</v>
      </c>
      <c r="I4" s="29">
        <v>2.1403072474447216</v>
      </c>
      <c r="J4" s="29">
        <v>1.62619608705031</v>
      </c>
      <c r="K4" s="29">
        <v>1.9275310503489764</v>
      </c>
      <c r="L4" s="29">
        <v>2.059961448437285</v>
      </c>
      <c r="M4" s="29">
        <v>2.1015158051366694</v>
      </c>
      <c r="N4" s="29">
        <v>2.449253741087984</v>
      </c>
      <c r="O4" s="29">
        <v>1.5865365675904586</v>
      </c>
      <c r="P4" s="29">
        <v>1.7702121006061218</v>
      </c>
      <c r="Q4" s="29">
        <v>1.9948759730631409</v>
      </c>
      <c r="R4" s="29">
        <v>1.9195710118688392</v>
      </c>
      <c r="S4" s="29">
        <v>2.3242973378272036</v>
      </c>
      <c r="T4" s="29">
        <v>1.8757018413012962</v>
      </c>
      <c r="U4" s="29">
        <v>2.0117584405254183</v>
      </c>
      <c r="V4" s="29">
        <v>3.0266487159364597</v>
      </c>
      <c r="W4" s="29">
        <v>1.82292039153424</v>
      </c>
      <c r="X4" s="28" t="s">
        <v>39</v>
      </c>
      <c r="Y4" s="29">
        <v>2.6432945077571346</v>
      </c>
    </row>
    <row r="5" spans="1:25" s="2" customFormat="1" ht="10.5" customHeight="1" thickBot="1" x14ac:dyDescent="0.35">
      <c r="A5" s="16" t="s">
        <v>48</v>
      </c>
      <c r="B5" s="26">
        <v>423</v>
      </c>
      <c r="C5" s="26">
        <v>148</v>
      </c>
      <c r="D5" s="26">
        <v>130</v>
      </c>
      <c r="E5" s="26">
        <v>151</v>
      </c>
      <c r="F5" s="26">
        <v>235</v>
      </c>
      <c r="G5" s="26">
        <v>156</v>
      </c>
      <c r="H5" s="26">
        <v>248</v>
      </c>
      <c r="I5" s="26">
        <v>64</v>
      </c>
      <c r="J5" s="26">
        <v>90</v>
      </c>
      <c r="K5" s="26">
        <v>160</v>
      </c>
      <c r="L5" s="26">
        <v>1584</v>
      </c>
      <c r="M5" s="26">
        <v>64</v>
      </c>
      <c r="N5" s="26">
        <v>186</v>
      </c>
      <c r="O5" s="26">
        <v>70</v>
      </c>
      <c r="P5" s="26">
        <v>137</v>
      </c>
      <c r="Q5" s="26">
        <v>107</v>
      </c>
      <c r="R5" s="26">
        <v>102</v>
      </c>
      <c r="S5" s="26">
        <v>159</v>
      </c>
      <c r="T5" s="26">
        <v>84</v>
      </c>
      <c r="U5" s="26">
        <v>134</v>
      </c>
      <c r="V5" s="26">
        <v>571</v>
      </c>
      <c r="W5" s="26">
        <v>89</v>
      </c>
      <c r="X5" s="26">
        <f>SUM(N5:W5)+SUM(B5:M5)</f>
        <v>5092</v>
      </c>
      <c r="Y5" s="26">
        <v>49468</v>
      </c>
    </row>
    <row r="6" spans="1:25" s="3" customFormat="1" ht="10.5" customHeight="1" thickBot="1" x14ac:dyDescent="0.35">
      <c r="A6" s="16" t="s">
        <v>49</v>
      </c>
      <c r="B6" s="30">
        <v>1.5128755010664463E-2</v>
      </c>
      <c r="C6" s="30">
        <v>1.0292072780430317E-2</v>
      </c>
      <c r="D6" s="30">
        <v>1.0105721652507782E-2</v>
      </c>
      <c r="E6" s="30">
        <v>1.2495862320065498E-2</v>
      </c>
      <c r="F6" s="30">
        <v>1.0289867408573627E-2</v>
      </c>
      <c r="G6" s="30">
        <v>1.136032585054636E-2</v>
      </c>
      <c r="H6" s="30">
        <v>1.1336106806993484E-2</v>
      </c>
      <c r="I6" s="30">
        <v>7.4566002003848553E-3</v>
      </c>
      <c r="J6" s="30">
        <v>9.8317675292491913E-3</v>
      </c>
      <c r="K6" s="30">
        <v>9.2796655371785164E-3</v>
      </c>
      <c r="L6" s="30">
        <v>1.4104196801781654E-2</v>
      </c>
      <c r="M6" s="30">
        <v>4.9363672733306885E-3</v>
      </c>
      <c r="N6" s="30">
        <v>1.2299147434532642E-2</v>
      </c>
      <c r="O6" s="30">
        <v>1.1575988493859768E-2</v>
      </c>
      <c r="P6" s="30">
        <v>1.2123893946409225E-2</v>
      </c>
      <c r="Q6" s="30">
        <v>5.8898003771901131E-3</v>
      </c>
      <c r="R6" s="30">
        <v>6.2865945510566235E-3</v>
      </c>
      <c r="S6" s="30">
        <v>1.1476829648017883E-2</v>
      </c>
      <c r="T6" s="30">
        <v>8.9437821879982948E-3</v>
      </c>
      <c r="U6" s="30">
        <v>1.1466712690889835E-2</v>
      </c>
      <c r="V6" s="30">
        <v>1.6332484781742096E-2</v>
      </c>
      <c r="W6" s="30">
        <v>1.3313388451933861E-2</v>
      </c>
      <c r="X6" s="30">
        <v>1.1857689186214451E-2</v>
      </c>
      <c r="Y6" s="30">
        <v>1.5288814836662171E-2</v>
      </c>
    </row>
    <row r="7" spans="1:25" s="2" customFormat="1" ht="10.5" customHeight="1" thickBot="1" x14ac:dyDescent="0.35">
      <c r="A7" s="18" t="s">
        <v>1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</row>
    <row r="8" spans="1:25" s="6" customFormat="1" ht="10.5" customHeight="1" thickBot="1" x14ac:dyDescent="0.35">
      <c r="A8" s="14" t="s">
        <v>73</v>
      </c>
      <c r="B8" s="26">
        <v>12294.999999999998</v>
      </c>
      <c r="C8" s="26">
        <v>4242.9999999999973</v>
      </c>
      <c r="D8" s="26">
        <v>4809.0000000000009</v>
      </c>
      <c r="E8" s="26">
        <v>2981.0000000000027</v>
      </c>
      <c r="F8" s="26">
        <v>8553.0000000000146</v>
      </c>
      <c r="G8" s="26">
        <v>2833.0000000000014</v>
      </c>
      <c r="H8" s="26">
        <v>9419.9999999999945</v>
      </c>
      <c r="I8" s="26">
        <v>2847.000000000005</v>
      </c>
      <c r="J8" s="26">
        <v>1876.9999999999993</v>
      </c>
      <c r="K8" s="26">
        <v>5731.0000000000055</v>
      </c>
      <c r="L8" s="26">
        <v>66946.999999999985</v>
      </c>
      <c r="M8" s="26">
        <v>3017.0000000000082</v>
      </c>
      <c r="N8" s="26">
        <v>2600.9999999999991</v>
      </c>
      <c r="O8" s="26">
        <v>1357.0000000000002</v>
      </c>
      <c r="P8" s="26">
        <v>1654.000000000003</v>
      </c>
      <c r="Q8" s="26">
        <v>5816.0000000000127</v>
      </c>
      <c r="R8" s="26">
        <v>5447.9999999999927</v>
      </c>
      <c r="S8" s="26">
        <v>4593.0000000000109</v>
      </c>
      <c r="T8" s="26">
        <v>2070.9999999999959</v>
      </c>
      <c r="U8" s="26">
        <v>3613.0000000000005</v>
      </c>
      <c r="V8" s="26">
        <v>18409.999999999982</v>
      </c>
      <c r="W8" s="26">
        <v>2169.0000000000005</v>
      </c>
      <c r="X8" s="26">
        <f>SUM(N8:W8)+SUM(B8:M8)</f>
        <v>173285</v>
      </c>
      <c r="Y8" s="26">
        <v>1510762</v>
      </c>
    </row>
    <row r="9" spans="1:25" s="2" customFormat="1" ht="10.5" customHeight="1" thickBot="1" x14ac:dyDescent="0.35">
      <c r="A9" s="19" t="s">
        <v>52</v>
      </c>
      <c r="B9" s="28">
        <v>861.2169475879308</v>
      </c>
      <c r="C9" s="28">
        <v>894.06554185161451</v>
      </c>
      <c r="D9" s="28">
        <v>672.89186568295293</v>
      </c>
      <c r="E9" s="28">
        <v>942.53227187755931</v>
      </c>
      <c r="F9" s="28">
        <v>940.81928505562962</v>
      </c>
      <c r="G9" s="28">
        <v>936.48652285974322</v>
      </c>
      <c r="H9" s="28">
        <v>1054.4793665905752</v>
      </c>
      <c r="I9" s="28">
        <v>745.94469091511564</v>
      </c>
      <c r="J9" s="28">
        <v>954.52303202977771</v>
      </c>
      <c r="K9" s="28">
        <v>733.24861797770143</v>
      </c>
      <c r="L9" s="28">
        <v>820.81116705197576</v>
      </c>
      <c r="M9" s="28">
        <v>910.59053996654791</v>
      </c>
      <c r="N9" s="28">
        <v>744.6347294274907</v>
      </c>
      <c r="O9" s="28">
        <v>902.42877879249556</v>
      </c>
      <c r="P9" s="28">
        <v>771.6391242408348</v>
      </c>
      <c r="Q9" s="28">
        <v>748.06070307135121</v>
      </c>
      <c r="R9" s="28">
        <v>869.88254578034957</v>
      </c>
      <c r="S9" s="28">
        <v>895.17387997111643</v>
      </c>
      <c r="T9" s="28">
        <v>775.66959898583002</v>
      </c>
      <c r="U9" s="28">
        <v>1133.1749155062491</v>
      </c>
      <c r="V9" s="28">
        <v>846.20331292680396</v>
      </c>
      <c r="W9" s="28">
        <v>908.55562539045809</v>
      </c>
      <c r="X9" s="28" t="s">
        <v>39</v>
      </c>
      <c r="Y9" s="28">
        <v>960.9237060546875</v>
      </c>
    </row>
    <row r="10" spans="1:25" s="6" customFormat="1" ht="10.5" customHeight="1" thickBot="1" x14ac:dyDescent="0.35">
      <c r="A10" s="19" t="s">
        <v>53</v>
      </c>
      <c r="B10" s="28">
        <v>975.25</v>
      </c>
      <c r="C10" s="28">
        <v>983.16666666666663</v>
      </c>
      <c r="D10" s="28">
        <v>790.58333333333337</v>
      </c>
      <c r="E10" s="28">
        <v>1061.9166666666667</v>
      </c>
      <c r="F10" s="28">
        <v>1139.5833333333333</v>
      </c>
      <c r="G10" s="28">
        <v>972.75</v>
      </c>
      <c r="H10" s="28">
        <v>1180.6666666666667</v>
      </c>
      <c r="I10" s="28">
        <v>843.08333333333337</v>
      </c>
      <c r="J10" s="28">
        <v>945.33333333333337</v>
      </c>
      <c r="K10" s="28">
        <v>837</v>
      </c>
      <c r="L10" s="28">
        <v>894.08333333333337</v>
      </c>
      <c r="M10" s="28">
        <v>711.25</v>
      </c>
      <c r="N10" s="28">
        <v>1382.4166666666667</v>
      </c>
      <c r="O10" s="28">
        <v>729.25</v>
      </c>
      <c r="P10" s="28">
        <v>997.16666666666663</v>
      </c>
      <c r="Q10" s="28">
        <v>855.25</v>
      </c>
      <c r="R10" s="28">
        <v>935.25</v>
      </c>
      <c r="S10" s="28">
        <v>1075.5</v>
      </c>
      <c r="T10" s="28">
        <v>730.33333333333337</v>
      </c>
      <c r="U10" s="28">
        <v>794.33333333333337</v>
      </c>
      <c r="V10" s="28">
        <v>1236.25</v>
      </c>
      <c r="W10" s="28">
        <v>877.16666666666663</v>
      </c>
      <c r="X10" s="28" t="s">
        <v>39</v>
      </c>
      <c r="Y10" s="28">
        <v>1127.1666259765625</v>
      </c>
    </row>
    <row r="11" spans="1:25" s="2" customFormat="1" ht="10.5" customHeight="1" thickBot="1" x14ac:dyDescent="0.35">
      <c r="A11" s="22" t="s">
        <v>54</v>
      </c>
      <c r="B11" s="31">
        <v>0.13240920621853688</v>
      </c>
      <c r="C11" s="31">
        <v>9.9658381454365425E-2</v>
      </c>
      <c r="D11" s="31">
        <v>0.17490398331822493</v>
      </c>
      <c r="E11" s="31">
        <v>0.12666345583190408</v>
      </c>
      <c r="F11" s="31">
        <v>0.21126697914780831</v>
      </c>
      <c r="G11" s="31">
        <v>3.8722903378811284E-2</v>
      </c>
      <c r="H11" s="31">
        <v>0.11966787030085772</v>
      </c>
      <c r="I11" s="31">
        <v>0.13022231219187211</v>
      </c>
      <c r="J11" s="31">
        <v>-9.6275295493945222E-3</v>
      </c>
      <c r="K11" s="31">
        <v>0.14149550299657532</v>
      </c>
      <c r="L11" s="31">
        <v>8.9267993934002907E-2</v>
      </c>
      <c r="M11" s="31">
        <v>-0.21891347561536387</v>
      </c>
      <c r="N11" s="31">
        <v>0.85650307732696274</v>
      </c>
      <c r="O11" s="31">
        <v>-0.19190298765096928</v>
      </c>
      <c r="P11" s="31">
        <v>0.29227074592376795</v>
      </c>
      <c r="Q11" s="31">
        <v>0.14328957060377079</v>
      </c>
      <c r="R11" s="31">
        <v>7.5145149809864212E-2</v>
      </c>
      <c r="S11" s="31">
        <v>0.20144256223684939</v>
      </c>
      <c r="T11" s="31">
        <v>-5.8447908377191479E-2</v>
      </c>
      <c r="U11" s="31">
        <v>-0.29901966372202771</v>
      </c>
      <c r="V11" s="31">
        <v>0.46093731980807645</v>
      </c>
      <c r="W11" s="31">
        <v>-3.4548196991573125E-2</v>
      </c>
      <c r="X11" s="28" t="s">
        <v>39</v>
      </c>
      <c r="Y11" s="31">
        <v>0.17300324560045133</v>
      </c>
    </row>
    <row r="12" spans="1:25" s="2" customFormat="1" ht="10.5" customHeight="1" thickBot="1" x14ac:dyDescent="0.35">
      <c r="A12" s="18" t="s">
        <v>57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</row>
    <row r="13" spans="1:25" s="6" customFormat="1" ht="10.5" customHeight="1" thickBot="1" x14ac:dyDescent="0.35">
      <c r="A13" s="15" t="s">
        <v>58</v>
      </c>
      <c r="B13" s="26">
        <v>669037.52537557681</v>
      </c>
      <c r="C13" s="26">
        <v>311378.80996910308</v>
      </c>
      <c r="D13" s="26">
        <v>295009.21087826835</v>
      </c>
      <c r="E13" s="26">
        <v>241898.34121416442</v>
      </c>
      <c r="F13" s="26">
        <v>526954.48393410782</v>
      </c>
      <c r="G13" s="26">
        <v>283775.96159487165</v>
      </c>
      <c r="H13" s="26">
        <v>512557.45839479892</v>
      </c>
      <c r="I13" s="26">
        <v>180981.07726425969</v>
      </c>
      <c r="J13" s="26">
        <v>189075.78128818882</v>
      </c>
      <c r="K13" s="26">
        <v>379024.42809424887</v>
      </c>
      <c r="L13" s="26">
        <v>2995699.3687466658</v>
      </c>
      <c r="M13" s="26">
        <v>264966.77521722781</v>
      </c>
      <c r="N13" s="26">
        <v>289835.97605402983</v>
      </c>
      <c r="O13" s="26">
        <v>113379.96161523971</v>
      </c>
      <c r="P13" s="26">
        <v>214864.18438802502</v>
      </c>
      <c r="Q13" s="26">
        <v>393649.64494757255</v>
      </c>
      <c r="R13" s="26">
        <v>354892.59880557423</v>
      </c>
      <c r="S13" s="26">
        <v>296325.61189383885</v>
      </c>
      <c r="T13" s="26">
        <v>188240.02679208573</v>
      </c>
      <c r="U13" s="26">
        <v>250648.79297802309</v>
      </c>
      <c r="V13" s="26">
        <v>882089.74944455526</v>
      </c>
      <c r="W13" s="26">
        <v>147798.86382591978</v>
      </c>
      <c r="X13" s="26">
        <f>SUM(N13:W13)+SUM(B13:M13)</f>
        <v>9982084.6327163465</v>
      </c>
      <c r="Y13" s="26">
        <v>78426683.429349765</v>
      </c>
    </row>
    <row r="14" spans="1:25" s="8" customFormat="1" ht="10.5" customHeight="1" thickBot="1" x14ac:dyDescent="0.35">
      <c r="A14" s="15" t="s">
        <v>59</v>
      </c>
      <c r="B14" s="32">
        <v>16.449989559528333</v>
      </c>
      <c r="C14" s="32">
        <v>16.499513033547217</v>
      </c>
      <c r="D14" s="32">
        <v>16.363945577893741</v>
      </c>
      <c r="E14" s="32">
        <v>16.046324458651039</v>
      </c>
      <c r="F14" s="32">
        <v>16.475565405643692</v>
      </c>
      <c r="G14" s="32">
        <v>16.92870975331812</v>
      </c>
      <c r="H14" s="32">
        <v>16.447101090835545</v>
      </c>
      <c r="I14" s="32">
        <v>15.659866510708634</v>
      </c>
      <c r="J14" s="32">
        <v>17.126429464509858</v>
      </c>
      <c r="K14" s="32">
        <v>16.275525081340128</v>
      </c>
      <c r="L14" s="32">
        <v>16.702345971446302</v>
      </c>
      <c r="M14" s="32">
        <v>16.640505885651436</v>
      </c>
      <c r="N14" s="32">
        <v>16.16486202197601</v>
      </c>
      <c r="O14" s="32">
        <v>15.157748879042742</v>
      </c>
      <c r="P14" s="32">
        <v>16.329547377110885</v>
      </c>
      <c r="Q14" s="32">
        <v>16.541986172524794</v>
      </c>
      <c r="R14" s="32">
        <v>16.233308883248295</v>
      </c>
      <c r="S14" s="32">
        <v>16.079310428880508</v>
      </c>
      <c r="T14" s="32">
        <v>16.293605712116829</v>
      </c>
      <c r="U14" s="32">
        <v>16.424139504490078</v>
      </c>
      <c r="V14" s="32">
        <v>16.640063185145355</v>
      </c>
      <c r="W14" s="32">
        <v>16.356669303443976</v>
      </c>
      <c r="X14" s="32">
        <v>16.492798105734007</v>
      </c>
      <c r="Y14" s="32">
        <v>16.496429849420281</v>
      </c>
    </row>
    <row r="15" spans="1:25" s="6" customFormat="1" ht="10.5" customHeight="1" thickBot="1" x14ac:dyDescent="0.35">
      <c r="A15" s="15" t="s">
        <v>60</v>
      </c>
      <c r="B15" s="26">
        <v>3280</v>
      </c>
      <c r="C15" s="26">
        <v>590</v>
      </c>
      <c r="D15" s="26">
        <v>1688</v>
      </c>
      <c r="E15" s="26">
        <v>1089</v>
      </c>
      <c r="F15" s="26">
        <v>1883</v>
      </c>
      <c r="G15" s="26">
        <v>824</v>
      </c>
      <c r="H15" s="26">
        <v>2001</v>
      </c>
      <c r="I15" s="26">
        <v>1011</v>
      </c>
      <c r="J15" s="26">
        <v>510</v>
      </c>
      <c r="K15" s="26">
        <v>1441</v>
      </c>
      <c r="L15" s="26">
        <v>14275</v>
      </c>
      <c r="M15" s="26">
        <v>540</v>
      </c>
      <c r="N15" s="26">
        <v>699</v>
      </c>
      <c r="O15" s="26">
        <v>616</v>
      </c>
      <c r="P15" s="26">
        <v>550</v>
      </c>
      <c r="Q15" s="26">
        <v>1389</v>
      </c>
      <c r="R15" s="26">
        <v>1309</v>
      </c>
      <c r="S15" s="26">
        <v>1124</v>
      </c>
      <c r="T15" s="26">
        <v>844</v>
      </c>
      <c r="U15" s="26">
        <v>749</v>
      </c>
      <c r="V15" s="26">
        <v>1424</v>
      </c>
      <c r="W15" s="26">
        <v>663</v>
      </c>
      <c r="X15" s="26">
        <f>SUM(N15:W15)+SUM(B15:M15)</f>
        <v>38499</v>
      </c>
      <c r="Y15" s="26">
        <v>251190</v>
      </c>
    </row>
    <row r="16" spans="1:25" s="8" customFormat="1" ht="10.5" customHeight="1" thickBot="1" x14ac:dyDescent="0.35">
      <c r="A16" s="15" t="s">
        <v>61</v>
      </c>
      <c r="B16" s="30">
        <v>8.0140734949179032E-2</v>
      </c>
      <c r="C16" s="30">
        <v>3.1132921745554324E-2</v>
      </c>
      <c r="D16" s="30">
        <v>9.3156732891832211E-2</v>
      </c>
      <c r="E16" s="30">
        <v>7.0824661810613948E-2</v>
      </c>
      <c r="F16" s="30">
        <v>5.8620260257767259E-2</v>
      </c>
      <c r="G16" s="30">
        <v>4.8812274154374738E-2</v>
      </c>
      <c r="H16" s="30">
        <v>6.3286735403883868E-2</v>
      </c>
      <c r="I16" s="30">
        <v>8.6329092306378599E-2</v>
      </c>
      <c r="J16" s="30">
        <v>4.5430251202565476E-2</v>
      </c>
      <c r="K16" s="30">
        <v>6.1497097985660637E-2</v>
      </c>
      <c r="L16" s="30">
        <v>7.8371196732291676E-2</v>
      </c>
      <c r="M16" s="30">
        <v>3.3173608551419091E-2</v>
      </c>
      <c r="N16" s="30">
        <v>3.8637996793985961E-2</v>
      </c>
      <c r="O16" s="30">
        <v>8.1665119978788281E-2</v>
      </c>
      <c r="P16" s="30">
        <v>4.1752068625218249E-2</v>
      </c>
      <c r="Q16" s="30">
        <v>5.6805169311303777E-2</v>
      </c>
      <c r="R16" s="30">
        <v>5.9233449477351915E-2</v>
      </c>
      <c r="S16" s="30">
        <v>5.9831789630575963E-2</v>
      </c>
      <c r="T16" s="30">
        <v>7.244013389408635E-2</v>
      </c>
      <c r="U16" s="30">
        <v>4.8463280491750235E-2</v>
      </c>
      <c r="V16" s="30">
        <v>2.6294408745106732E-2</v>
      </c>
      <c r="W16" s="30">
        <v>7.3146513680494268E-2</v>
      </c>
      <c r="X16" s="30">
        <v>6.2777717082015919E-2</v>
      </c>
      <c r="Y16" s="30">
        <v>5.2010830775652744E-2</v>
      </c>
    </row>
    <row r="17" spans="1:25" s="2" customFormat="1" ht="10.5" customHeight="1" thickBot="1" x14ac:dyDescent="0.35">
      <c r="A17" s="14" t="s">
        <v>62</v>
      </c>
      <c r="B17" s="26">
        <v>3596</v>
      </c>
      <c r="C17" s="26">
        <v>282</v>
      </c>
      <c r="D17" s="26">
        <v>1502</v>
      </c>
      <c r="E17" s="26">
        <v>1007</v>
      </c>
      <c r="F17" s="26">
        <v>1974</v>
      </c>
      <c r="G17" s="26">
        <v>768</v>
      </c>
      <c r="H17" s="26">
        <v>2031</v>
      </c>
      <c r="I17" s="26">
        <v>1006</v>
      </c>
      <c r="J17" s="26">
        <v>164</v>
      </c>
      <c r="K17" s="26">
        <v>1261</v>
      </c>
      <c r="L17" s="26">
        <v>17515</v>
      </c>
      <c r="M17" s="26">
        <v>232</v>
      </c>
      <c r="N17" s="26">
        <v>646</v>
      </c>
      <c r="O17" s="26">
        <v>500</v>
      </c>
      <c r="P17" s="26">
        <v>440</v>
      </c>
      <c r="Q17" s="26">
        <v>1443</v>
      </c>
      <c r="R17" s="26">
        <v>1355</v>
      </c>
      <c r="S17" s="26">
        <v>1155</v>
      </c>
      <c r="T17" s="26">
        <v>812</v>
      </c>
      <c r="U17" s="26">
        <v>224</v>
      </c>
      <c r="V17" s="26">
        <v>1170</v>
      </c>
      <c r="W17" s="26">
        <v>460</v>
      </c>
      <c r="X17" s="26">
        <f>SUM(N17:W17)+SUM(B17:M17)</f>
        <v>39543</v>
      </c>
      <c r="Y17" s="26">
        <v>248794</v>
      </c>
    </row>
    <row r="18" spans="1:25" s="3" customFormat="1" ht="10.5" customHeight="1" thickBot="1" x14ac:dyDescent="0.35">
      <c r="A18" s="15" t="s">
        <v>63</v>
      </c>
      <c r="B18" s="30">
        <v>8.7861610633307274E-2</v>
      </c>
      <c r="C18" s="30">
        <v>1.4880481241095457E-2</v>
      </c>
      <c r="D18" s="30">
        <v>8.2891832229580575E-2</v>
      </c>
      <c r="E18" s="30">
        <v>6.5491675338189392E-2</v>
      </c>
      <c r="F18" s="30">
        <v>6.1453209638254153E-2</v>
      </c>
      <c r="G18" s="30">
        <v>4.5494935134174519E-2</v>
      </c>
      <c r="H18" s="30">
        <v>6.4235562021633247E-2</v>
      </c>
      <c r="I18" s="30">
        <v>8.5902143284091875E-2</v>
      </c>
      <c r="J18" s="30">
        <v>1.460894352396223E-2</v>
      </c>
      <c r="K18" s="30">
        <v>5.3815295322635709E-2</v>
      </c>
      <c r="L18" s="30">
        <v>9.6159125097449311E-2</v>
      </c>
      <c r="M18" s="30">
        <v>1.4252365155424501E-2</v>
      </c>
      <c r="N18" s="30">
        <v>3.5708363274556412E-2</v>
      </c>
      <c r="O18" s="30">
        <v>6.6286623359406077E-2</v>
      </c>
      <c r="P18" s="30">
        <v>3.3401654900174597E-2</v>
      </c>
      <c r="Q18" s="30">
        <v>5.9013577621462456E-2</v>
      </c>
      <c r="R18" s="30">
        <v>6.1314991628580479E-2</v>
      </c>
      <c r="S18" s="30">
        <v>6.1481954647077612E-2</v>
      </c>
      <c r="T18" s="30">
        <v>6.9693588533173118E-2</v>
      </c>
      <c r="U18" s="30">
        <v>1.4493691362018763E-2</v>
      </c>
      <c r="V18" s="30">
        <v>2.1604254376246398E-2</v>
      </c>
      <c r="W18" s="30">
        <v>5.0750220653133275E-2</v>
      </c>
      <c r="X18" s="30">
        <v>6.4480097316142113E-2</v>
      </c>
      <c r="Y18" s="30">
        <v>5.151472045860802E-2</v>
      </c>
    </row>
    <row r="19" spans="1:25" s="8" customFormat="1" ht="10.5" customHeight="1" thickBot="1" x14ac:dyDescent="0.35">
      <c r="A19" s="14" t="s">
        <v>64</v>
      </c>
      <c r="B19" s="26">
        <v>5336</v>
      </c>
      <c r="C19" s="26">
        <v>2534</v>
      </c>
      <c r="D19" s="26">
        <v>2325</v>
      </c>
      <c r="E19" s="26">
        <v>2034</v>
      </c>
      <c r="F19" s="26">
        <v>4791</v>
      </c>
      <c r="G19" s="26">
        <v>1981</v>
      </c>
      <c r="H19" s="26">
        <v>3283</v>
      </c>
      <c r="I19" s="26">
        <v>1851</v>
      </c>
      <c r="J19" s="26">
        <v>1457</v>
      </c>
      <c r="K19" s="26">
        <v>3276</v>
      </c>
      <c r="L19" s="26">
        <v>23108</v>
      </c>
      <c r="M19" s="26">
        <v>1607</v>
      </c>
      <c r="N19" s="26">
        <v>2859</v>
      </c>
      <c r="O19" s="26">
        <v>1529</v>
      </c>
      <c r="P19" s="26">
        <v>1756</v>
      </c>
      <c r="Q19" s="26">
        <v>3525</v>
      </c>
      <c r="R19" s="26">
        <v>3304</v>
      </c>
      <c r="S19" s="26">
        <v>1844</v>
      </c>
      <c r="T19" s="26">
        <v>1615</v>
      </c>
      <c r="U19" s="26">
        <v>2537</v>
      </c>
      <c r="V19" s="26">
        <v>4594</v>
      </c>
      <c r="W19" s="26">
        <v>1361</v>
      </c>
      <c r="X19" s="26">
        <f>SUM(N19:W19)+SUM(B19:M19)</f>
        <v>78507</v>
      </c>
      <c r="Y19" s="26">
        <v>583685</v>
      </c>
    </row>
    <row r="20" spans="1:25" s="8" customFormat="1" ht="10.5" customHeight="1" thickBot="1" x14ac:dyDescent="0.35">
      <c r="A20" s="15" t="s">
        <v>65</v>
      </c>
      <c r="B20" s="27">
        <v>0.13037528991699218</v>
      </c>
      <c r="C20" s="27">
        <v>0.13371326446533202</v>
      </c>
      <c r="D20" s="27">
        <v>0.12831126213073729</v>
      </c>
      <c r="E20" s="27">
        <v>0.13228407859802246</v>
      </c>
      <c r="F20" s="27">
        <v>0.14915011405944825</v>
      </c>
      <c r="G20" s="27">
        <v>0.11735086441040039</v>
      </c>
      <c r="H20" s="27">
        <v>0.10383325576782226</v>
      </c>
      <c r="I20" s="27">
        <v>0.15805652618408203</v>
      </c>
      <c r="J20" s="27">
        <v>0.12978798866271973</v>
      </c>
      <c r="K20" s="27">
        <v>0.13980880737304688</v>
      </c>
      <c r="L20" s="27">
        <v>0.12686526298522949</v>
      </c>
      <c r="M20" s="27">
        <v>9.8722200393676754E-2</v>
      </c>
      <c r="N20" s="27">
        <v>0.15803438186645508</v>
      </c>
      <c r="O20" s="27">
        <v>0.20270448684692383</v>
      </c>
      <c r="P20" s="27">
        <v>0.13330296516418458</v>
      </c>
      <c r="Q20" s="27">
        <v>0.14415998458862306</v>
      </c>
      <c r="R20" s="27">
        <v>0.14950902938842772</v>
      </c>
      <c r="S20" s="27">
        <v>9.8158206939697262E-2</v>
      </c>
      <c r="T20" s="27">
        <v>0.13861471176147461</v>
      </c>
      <c r="U20" s="27">
        <v>0.16415399551391602</v>
      </c>
      <c r="V20" s="27">
        <v>8.4829015731811522E-2</v>
      </c>
      <c r="W20" s="27">
        <v>0.15015445709228514</v>
      </c>
      <c r="X20" s="27">
        <v>0.12801605867803861</v>
      </c>
      <c r="Y20" s="27">
        <v>0.12085649015202382</v>
      </c>
    </row>
    <row r="21" spans="1:25" s="9" customFormat="1" ht="10.5" customHeight="1" thickBot="1" x14ac:dyDescent="0.35">
      <c r="A21" s="18" t="s">
        <v>66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</row>
    <row r="22" spans="1:25" s="2" customFormat="1" ht="10.5" customHeight="1" thickBot="1" x14ac:dyDescent="0.35">
      <c r="A22" s="20" t="s">
        <v>175</v>
      </c>
      <c r="B22" s="26">
        <v>356.41665649414063</v>
      </c>
      <c r="C22" s="26">
        <v>256.41665649414063</v>
      </c>
      <c r="D22" s="26">
        <v>112.25</v>
      </c>
      <c r="E22" s="26">
        <v>133.33332824707031</v>
      </c>
      <c r="F22" s="26">
        <v>434.5</v>
      </c>
      <c r="G22" s="26">
        <v>143.91667175292969</v>
      </c>
      <c r="H22" s="26">
        <v>462.25</v>
      </c>
      <c r="I22" s="26">
        <v>148.83332824707031</v>
      </c>
      <c r="J22" s="26">
        <v>116.91666412353516</v>
      </c>
      <c r="K22" s="26">
        <v>116.58333587646484</v>
      </c>
      <c r="L22" s="26">
        <v>1388.3333740234375</v>
      </c>
      <c r="M22" s="26">
        <v>304.75</v>
      </c>
      <c r="N22" s="26">
        <v>285</v>
      </c>
      <c r="O22" s="26">
        <v>86.416664123535156</v>
      </c>
      <c r="P22" s="26">
        <v>292.41665649414063</v>
      </c>
      <c r="Q22" s="26">
        <v>269.25</v>
      </c>
      <c r="R22" s="26">
        <v>166.41667175292969</v>
      </c>
      <c r="S22" s="26">
        <v>365.58334350585938</v>
      </c>
      <c r="T22" s="26">
        <v>170.5</v>
      </c>
      <c r="U22" s="26">
        <v>132.08332824707031</v>
      </c>
      <c r="V22" s="26">
        <v>403.5</v>
      </c>
      <c r="W22" s="26">
        <v>74.166664123535156</v>
      </c>
      <c r="X22" s="26">
        <f>SUM(N22:W22)+SUM(B22:M22)</f>
        <v>6219.8333435058594</v>
      </c>
      <c r="Y22" s="26">
        <v>43339.583513259888</v>
      </c>
    </row>
    <row r="23" spans="1:25" s="2" customFormat="1" ht="10.5" customHeight="1" thickBot="1" x14ac:dyDescent="0.35">
      <c r="A23" s="19" t="s">
        <v>67</v>
      </c>
      <c r="B23" s="30">
        <v>1.7205807583333333E-2</v>
      </c>
      <c r="C23" s="30">
        <v>3.1789562733333325E-2</v>
      </c>
      <c r="D23" s="30">
        <v>2.41131378E-2</v>
      </c>
      <c r="E23" s="30">
        <v>2.5002901766666669E-2</v>
      </c>
      <c r="F23" s="30">
        <v>2.6513291433333336E-2</v>
      </c>
      <c r="G23" s="30">
        <v>1.6367256208333337E-2</v>
      </c>
      <c r="H23" s="30">
        <v>3.0870034475000002E-2</v>
      </c>
      <c r="I23" s="30">
        <v>3.6969033741666664E-2</v>
      </c>
      <c r="J23" s="30">
        <v>2.1943497658333335E-2</v>
      </c>
      <c r="K23" s="30">
        <v>1.3969118491666667E-2</v>
      </c>
      <c r="L23" s="30">
        <v>1.6408663016666668E-2</v>
      </c>
      <c r="M23" s="30">
        <v>4.2954977174999999E-2</v>
      </c>
      <c r="N23" s="30">
        <v>2.5503796899999997E-2</v>
      </c>
      <c r="O23" s="30">
        <v>3.0939941825000001E-2</v>
      </c>
      <c r="P23" s="30">
        <v>5.472359206666666E-2</v>
      </c>
      <c r="Q23" s="30">
        <v>2.2144266991666672E-2</v>
      </c>
      <c r="R23" s="30">
        <v>2.2181217199999995E-2</v>
      </c>
      <c r="S23" s="30">
        <v>4.380889084166667E-2</v>
      </c>
      <c r="T23" s="30">
        <v>3.4573149325000004E-2</v>
      </c>
      <c r="U23" s="30">
        <v>2.514982755E-2</v>
      </c>
      <c r="V23" s="30">
        <v>1.7424202975000004E-2</v>
      </c>
      <c r="W23" s="30">
        <v>2.8608807116666662E-2</v>
      </c>
      <c r="X23" s="30">
        <v>2.2902911328111879E-2</v>
      </c>
      <c r="Y23" s="30">
        <v>1.9395527834945851E-2</v>
      </c>
    </row>
    <row r="24" spans="1:25" ht="10.5" customHeight="1" thickBot="1" x14ac:dyDescent="0.3">
      <c r="A24" s="20" t="s">
        <v>70</v>
      </c>
      <c r="B24" s="26">
        <v>836</v>
      </c>
      <c r="C24" s="26">
        <v>115</v>
      </c>
      <c r="D24" s="26">
        <v>141</v>
      </c>
      <c r="E24" s="26">
        <v>119</v>
      </c>
      <c r="F24" s="26">
        <v>505</v>
      </c>
      <c r="G24" s="26">
        <v>137</v>
      </c>
      <c r="H24" s="26">
        <v>267</v>
      </c>
      <c r="I24" s="26">
        <v>71</v>
      </c>
      <c r="J24" s="26">
        <v>43</v>
      </c>
      <c r="K24" s="26">
        <v>235</v>
      </c>
      <c r="L24" s="26">
        <v>7088</v>
      </c>
      <c r="M24" s="26">
        <v>48</v>
      </c>
      <c r="N24" s="26">
        <v>68</v>
      </c>
      <c r="O24" s="26">
        <v>58</v>
      </c>
      <c r="P24" s="26">
        <v>28</v>
      </c>
      <c r="Q24" s="26">
        <v>207</v>
      </c>
      <c r="R24" s="26">
        <v>226</v>
      </c>
      <c r="S24" s="26">
        <v>218</v>
      </c>
      <c r="T24" s="26">
        <v>95</v>
      </c>
      <c r="U24" s="26">
        <v>106</v>
      </c>
      <c r="V24" s="26">
        <v>487</v>
      </c>
      <c r="W24" s="26">
        <v>46</v>
      </c>
      <c r="X24" s="26">
        <f>SUM(N24:W24)+SUM(B24:M24)</f>
        <v>11144</v>
      </c>
      <c r="Y24" s="26">
        <v>104842</v>
      </c>
    </row>
    <row r="25" spans="1:25" ht="10.5" customHeight="1" thickBot="1" x14ac:dyDescent="0.3">
      <c r="A25" s="19" t="s">
        <v>71</v>
      </c>
      <c r="B25" s="30">
        <v>6.4466378778531772E-2</v>
      </c>
      <c r="C25" s="30">
        <v>2.5158608619558084E-2</v>
      </c>
      <c r="D25" s="30">
        <v>2.6826484018264839E-2</v>
      </c>
      <c r="E25" s="30">
        <v>3.6148238153098422E-2</v>
      </c>
      <c r="F25" s="30">
        <v>5.4394657475226198E-2</v>
      </c>
      <c r="G25" s="30">
        <v>4.3505874880914577E-2</v>
      </c>
      <c r="H25" s="30">
        <v>2.740991684631968E-2</v>
      </c>
      <c r="I25" s="30">
        <v>2.2698209718670075E-2</v>
      </c>
      <c r="J25" s="30">
        <v>2.0752895752895753E-2</v>
      </c>
      <c r="K25" s="30">
        <v>3.7964458804523427E-2</v>
      </c>
      <c r="L25" s="30">
        <v>0.10149057117083578</v>
      </c>
      <c r="M25" s="30">
        <v>1.4488379112586779E-2</v>
      </c>
      <c r="N25" s="30">
        <v>2.2911051212938006E-2</v>
      </c>
      <c r="O25" s="30">
        <v>3.8770053475935831E-2</v>
      </c>
      <c r="P25" s="30">
        <v>1.4949279231179925E-2</v>
      </c>
      <c r="Q25" s="30">
        <v>3.2935560859188542E-2</v>
      </c>
      <c r="R25" s="30">
        <v>3.8474633980251957E-2</v>
      </c>
      <c r="S25" s="30">
        <v>4.4201135442011354E-2</v>
      </c>
      <c r="T25" s="30">
        <v>4.2054006197432492E-2</v>
      </c>
      <c r="U25" s="30">
        <v>2.8124170867604138E-2</v>
      </c>
      <c r="V25" s="30">
        <v>2.5371190414170356E-2</v>
      </c>
      <c r="W25" s="30">
        <v>1.9335855401429174E-2</v>
      </c>
      <c r="X25" s="30">
        <v>6.0620236845397725E-2</v>
      </c>
      <c r="Y25" s="30">
        <v>6.4837387061464538E-2</v>
      </c>
    </row>
    <row r="26" spans="1:25" ht="10.5" customHeight="1" thickBot="1" x14ac:dyDescent="0.3">
      <c r="A26" s="18" t="s">
        <v>2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</row>
    <row r="27" spans="1:25" ht="10.5" customHeight="1" thickBot="1" x14ac:dyDescent="0.3">
      <c r="A27" s="16" t="s">
        <v>74</v>
      </c>
      <c r="B27" s="26">
        <v>34491</v>
      </c>
      <c r="C27" s="26">
        <v>16221</v>
      </c>
      <c r="D27" s="26">
        <v>15895</v>
      </c>
      <c r="E27" s="26">
        <v>13455</v>
      </c>
      <c r="F27" s="26">
        <v>28208</v>
      </c>
      <c r="G27" s="26">
        <v>14534</v>
      </c>
      <c r="H27" s="26">
        <v>24189</v>
      </c>
      <c r="I27" s="26">
        <v>9702</v>
      </c>
      <c r="J27" s="26">
        <v>9802</v>
      </c>
      <c r="K27" s="26">
        <v>18449</v>
      </c>
      <c r="L27" s="26">
        <v>137381</v>
      </c>
      <c r="M27" s="26">
        <v>14653</v>
      </c>
      <c r="N27" s="26">
        <v>20982</v>
      </c>
      <c r="O27" s="26">
        <v>7239</v>
      </c>
      <c r="P27" s="26">
        <v>12240</v>
      </c>
      <c r="Q27" s="26">
        <v>20343</v>
      </c>
      <c r="R27" s="26">
        <v>18965</v>
      </c>
      <c r="S27" s="26">
        <v>15775</v>
      </c>
      <c r="T27" s="26">
        <v>10956</v>
      </c>
      <c r="U27" s="26">
        <v>13133</v>
      </c>
      <c r="V27" s="26">
        <v>36302</v>
      </c>
      <c r="W27" s="26">
        <v>7944</v>
      </c>
      <c r="X27" s="26">
        <f>SUM(N27:W27)+SUM(B27:M27)</f>
        <v>500859</v>
      </c>
      <c r="Y27" s="26">
        <v>3634026</v>
      </c>
    </row>
    <row r="28" spans="1:25" ht="10.5" customHeight="1" thickBot="1" x14ac:dyDescent="0.3">
      <c r="A28" s="16" t="s">
        <v>75</v>
      </c>
      <c r="B28" s="27">
        <v>0.77166252768642196</v>
      </c>
      <c r="C28" s="27">
        <v>0.809673554956574</v>
      </c>
      <c r="D28" s="27">
        <v>0.80099778270510003</v>
      </c>
      <c r="E28" s="27">
        <v>0.812009656004828</v>
      </c>
      <c r="F28" s="27">
        <v>0.73458333333333303</v>
      </c>
      <c r="G28" s="27">
        <v>0.82075897899254602</v>
      </c>
      <c r="H28" s="27">
        <v>0.71415074842785897</v>
      </c>
      <c r="I28" s="27">
        <v>0.75087067564429999</v>
      </c>
      <c r="J28" s="27">
        <v>0.81324151663486299</v>
      </c>
      <c r="K28" s="27">
        <v>0.72136852394916895</v>
      </c>
      <c r="L28" s="27">
        <v>0.68429100834810996</v>
      </c>
      <c r="M28" s="27">
        <v>0.81301670088220601</v>
      </c>
      <c r="N28" s="27">
        <v>0.72950420693971196</v>
      </c>
      <c r="O28" s="27">
        <v>0.84835345130669204</v>
      </c>
      <c r="P28" s="27">
        <v>0.882480173035328</v>
      </c>
      <c r="Q28" s="27">
        <v>0.76838526912181304</v>
      </c>
      <c r="R28" s="27">
        <v>0.79126335113484603</v>
      </c>
      <c r="S28" s="27">
        <v>0.78431859991050601</v>
      </c>
      <c r="T28" s="27">
        <v>0.87132177509145903</v>
      </c>
      <c r="U28" s="27">
        <v>0.79238566429347201</v>
      </c>
      <c r="V28" s="27">
        <v>0.63374183862295297</v>
      </c>
      <c r="W28" s="27">
        <v>0.80364188163884698</v>
      </c>
      <c r="X28" s="27">
        <v>0.73819005565250195</v>
      </c>
      <c r="Y28" s="27">
        <v>0.68936273859813757</v>
      </c>
    </row>
    <row r="29" spans="1:25" ht="10.5" customHeight="1" thickBot="1" x14ac:dyDescent="0.3">
      <c r="A29" s="19" t="s">
        <v>86</v>
      </c>
      <c r="B29" s="33">
        <v>2012</v>
      </c>
      <c r="C29" s="33">
        <v>2011</v>
      </c>
      <c r="D29" s="33">
        <v>2012</v>
      </c>
      <c r="E29" s="33">
        <v>2011</v>
      </c>
      <c r="F29" s="33">
        <v>2011</v>
      </c>
      <c r="G29" s="33">
        <v>2010</v>
      </c>
      <c r="H29" s="33">
        <v>2012</v>
      </c>
      <c r="I29" s="33">
        <v>2012</v>
      </c>
      <c r="J29" s="33">
        <v>2008</v>
      </c>
      <c r="K29" s="33">
        <v>2011</v>
      </c>
      <c r="L29" s="33">
        <v>2013</v>
      </c>
      <c r="M29" s="33">
        <v>2010</v>
      </c>
      <c r="N29" s="33">
        <v>2009</v>
      </c>
      <c r="O29" s="33">
        <v>2010</v>
      </c>
      <c r="P29" s="33">
        <v>2006</v>
      </c>
      <c r="Q29" s="33">
        <v>2011</v>
      </c>
      <c r="R29" s="33">
        <v>2010</v>
      </c>
      <c r="S29" s="33">
        <v>2011</v>
      </c>
      <c r="T29" s="33">
        <v>2010</v>
      </c>
      <c r="U29" s="33">
        <v>2012</v>
      </c>
      <c r="V29" s="33">
        <v>2014</v>
      </c>
      <c r="W29" s="33">
        <v>2009</v>
      </c>
      <c r="X29" s="34" t="s">
        <v>39</v>
      </c>
      <c r="Y29" s="33">
        <v>2013</v>
      </c>
    </row>
    <row r="30" spans="1:25" ht="10.5" customHeight="1" thickBot="1" x14ac:dyDescent="0.3">
      <c r="A30" s="18" t="s">
        <v>3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</row>
    <row r="31" spans="1:25" ht="10.5" customHeight="1" thickBot="1" x14ac:dyDescent="0.3">
      <c r="A31" s="24" t="s">
        <v>87</v>
      </c>
      <c r="B31" s="26">
        <v>13104</v>
      </c>
      <c r="C31" s="26">
        <v>6250</v>
      </c>
      <c r="D31" s="26">
        <v>7703</v>
      </c>
      <c r="E31" s="26">
        <v>5011</v>
      </c>
      <c r="F31" s="26">
        <v>10607</v>
      </c>
      <c r="G31" s="26">
        <v>5691</v>
      </c>
      <c r="H31" s="26">
        <v>8857</v>
      </c>
      <c r="I31" s="26">
        <v>4353</v>
      </c>
      <c r="J31" s="26">
        <v>4301</v>
      </c>
      <c r="K31" s="26">
        <v>7641</v>
      </c>
      <c r="L31" s="26">
        <v>64015</v>
      </c>
      <c r="M31" s="26">
        <v>3963</v>
      </c>
      <c r="N31" s="26">
        <v>7160</v>
      </c>
      <c r="O31" s="26">
        <v>2349</v>
      </c>
      <c r="P31" s="26">
        <v>3896</v>
      </c>
      <c r="Q31" s="26">
        <v>9103</v>
      </c>
      <c r="R31" s="26">
        <v>9883</v>
      </c>
      <c r="S31" s="26">
        <v>5150</v>
      </c>
      <c r="T31" s="26">
        <v>4625</v>
      </c>
      <c r="U31" s="26">
        <v>5248</v>
      </c>
      <c r="V31" s="26">
        <v>11112</v>
      </c>
      <c r="W31" s="26">
        <v>3804</v>
      </c>
      <c r="X31" s="26">
        <f>SUM(N31:W31)+SUM(B31:M31)</f>
        <v>203826</v>
      </c>
      <c r="Y31" s="26">
        <v>1312678</v>
      </c>
    </row>
    <row r="32" spans="1:25" ht="10.5" customHeight="1" thickBot="1" x14ac:dyDescent="0.3">
      <c r="A32" s="24" t="s">
        <v>88</v>
      </c>
      <c r="B32" s="27">
        <v>0.29317402839660645</v>
      </c>
      <c r="C32" s="27">
        <v>0.31196963787078857</v>
      </c>
      <c r="D32" s="27">
        <v>0.3881777822971344</v>
      </c>
      <c r="E32" s="27">
        <v>0.30241400003433228</v>
      </c>
      <c r="F32" s="27">
        <v>0.27622395753860474</v>
      </c>
      <c r="G32" s="27">
        <v>0.32138016819953918</v>
      </c>
      <c r="H32" s="27">
        <v>0.26149213314056396</v>
      </c>
      <c r="I32" s="27">
        <v>0.33689343929290771</v>
      </c>
      <c r="J32" s="27">
        <v>0.35684061050415039</v>
      </c>
      <c r="K32" s="27">
        <v>0.29876834154129028</v>
      </c>
      <c r="L32" s="27">
        <v>0.31885695457458496</v>
      </c>
      <c r="M32" s="27">
        <v>0.21988570690155029</v>
      </c>
      <c r="N32" s="27">
        <v>0.24893957376480103</v>
      </c>
      <c r="O32" s="27">
        <v>0.27528420090675354</v>
      </c>
      <c r="P32" s="27">
        <v>0.28089401125907898</v>
      </c>
      <c r="Q32" s="27">
        <v>0.3438338041305542</v>
      </c>
      <c r="R32" s="27">
        <v>0.41234144568443298</v>
      </c>
      <c r="S32" s="27">
        <v>0.25605329871177673</v>
      </c>
      <c r="T32" s="27">
        <v>0.36782249808311462</v>
      </c>
      <c r="U32" s="27">
        <v>0.31664052605628967</v>
      </c>
      <c r="V32" s="27">
        <v>0.193987637758255</v>
      </c>
      <c r="W32" s="27">
        <v>0.38482549786567688</v>
      </c>
      <c r="X32" s="27">
        <v>0.30040854215621948</v>
      </c>
      <c r="Y32" s="27">
        <v>0.24901068428721371</v>
      </c>
    </row>
    <row r="33" spans="1:25" ht="10.5" customHeight="1" thickBot="1" x14ac:dyDescent="0.3">
      <c r="A33" s="20" t="s">
        <v>89</v>
      </c>
      <c r="B33" s="26">
        <v>44</v>
      </c>
      <c r="C33" s="26">
        <v>19</v>
      </c>
      <c r="D33" s="26">
        <v>14</v>
      </c>
      <c r="E33" s="26">
        <v>13</v>
      </c>
      <c r="F33" s="26">
        <v>29</v>
      </c>
      <c r="G33" s="26">
        <v>17</v>
      </c>
      <c r="H33" s="26">
        <v>19</v>
      </c>
      <c r="I33" s="26">
        <v>16</v>
      </c>
      <c r="J33" s="26">
        <v>11</v>
      </c>
      <c r="K33" s="26">
        <v>18</v>
      </c>
      <c r="L33" s="26">
        <v>253</v>
      </c>
      <c r="M33" s="26">
        <v>15</v>
      </c>
      <c r="N33" s="26">
        <v>8</v>
      </c>
      <c r="O33" s="26">
        <v>6</v>
      </c>
      <c r="P33" s="26">
        <v>9</v>
      </c>
      <c r="Q33" s="26">
        <v>21</v>
      </c>
      <c r="R33" s="26">
        <v>25</v>
      </c>
      <c r="S33" s="26">
        <v>21</v>
      </c>
      <c r="T33" s="26">
        <v>13</v>
      </c>
      <c r="U33" s="26">
        <v>16</v>
      </c>
      <c r="V33" s="26">
        <v>41</v>
      </c>
      <c r="W33" s="26">
        <v>3</v>
      </c>
      <c r="X33" s="26">
        <f>SUM(N33:W33)+SUM(B33:M33)</f>
        <v>631</v>
      </c>
      <c r="Y33" s="26">
        <v>4521</v>
      </c>
    </row>
    <row r="34" spans="1:25" ht="10.5" customHeight="1" thickBot="1" x14ac:dyDescent="0.3">
      <c r="A34" s="23" t="s">
        <v>90</v>
      </c>
      <c r="B34" s="29">
        <v>7.2823568354849391</v>
      </c>
      <c r="C34" s="29">
        <v>7.3302469135802468</v>
      </c>
      <c r="D34" s="29">
        <v>6.3262539539087213</v>
      </c>
      <c r="E34" s="29">
        <v>6.3756743501716526</v>
      </c>
      <c r="F34" s="29">
        <v>8.6335218815123547</v>
      </c>
      <c r="G34" s="29">
        <v>7.6473234367971212</v>
      </c>
      <c r="H34" s="29">
        <v>4.5389393215480176</v>
      </c>
      <c r="I34" s="29">
        <v>8.6021505376344081</v>
      </c>
      <c r="J34" s="29">
        <v>7.328447701532312</v>
      </c>
      <c r="K34" s="29">
        <v>5.5607043558850791</v>
      </c>
      <c r="L34" s="29">
        <v>10.199967747137558</v>
      </c>
      <c r="M34" s="29">
        <v>4.7984644913627639</v>
      </c>
      <c r="N34" s="29" t="s">
        <v>40</v>
      </c>
      <c r="O34" s="29" t="s">
        <v>40</v>
      </c>
      <c r="P34" s="29" t="s">
        <v>40</v>
      </c>
      <c r="Q34" s="29">
        <v>7.109004739336493</v>
      </c>
      <c r="R34" s="29">
        <v>8.549931600547195</v>
      </c>
      <c r="S34" s="29">
        <v>6.7917205692108666</v>
      </c>
      <c r="T34" s="29">
        <v>7.7197149643705467</v>
      </c>
      <c r="U34" s="29">
        <v>8.0080080080080087</v>
      </c>
      <c r="V34" s="29">
        <v>6.5684075616789492</v>
      </c>
      <c r="W34" s="29" t="s">
        <v>40</v>
      </c>
      <c r="X34" s="29">
        <v>7.7192209825797615</v>
      </c>
      <c r="Y34" s="29">
        <v>6.9655865205655054</v>
      </c>
    </row>
    <row r="35" spans="1:25" ht="10.5" customHeight="1" thickBot="1" x14ac:dyDescent="0.3">
      <c r="A35" s="14" t="s">
        <v>91</v>
      </c>
      <c r="B35" s="26">
        <v>14229</v>
      </c>
      <c r="C35" s="26">
        <v>5605</v>
      </c>
      <c r="D35" s="26">
        <v>6132</v>
      </c>
      <c r="E35" s="26">
        <v>4952</v>
      </c>
      <c r="F35" s="26">
        <v>10415</v>
      </c>
      <c r="G35" s="26">
        <v>5589</v>
      </c>
      <c r="H35" s="26">
        <v>8124</v>
      </c>
      <c r="I35" s="26">
        <v>3701</v>
      </c>
      <c r="J35" s="26">
        <v>2948</v>
      </c>
      <c r="K35" s="26">
        <v>8426</v>
      </c>
      <c r="L35" s="26">
        <v>57757</v>
      </c>
      <c r="M35" s="26">
        <v>4000</v>
      </c>
      <c r="N35" s="26">
        <v>5889</v>
      </c>
      <c r="O35" s="26">
        <v>2911</v>
      </c>
      <c r="P35" s="26">
        <v>3121</v>
      </c>
      <c r="Q35" s="26">
        <v>8876</v>
      </c>
      <c r="R35" s="26">
        <v>7472</v>
      </c>
      <c r="S35" s="26">
        <v>6276</v>
      </c>
      <c r="T35" s="26">
        <v>3685</v>
      </c>
      <c r="U35" s="26">
        <v>5787</v>
      </c>
      <c r="V35" s="26">
        <v>15418</v>
      </c>
      <c r="W35" s="26">
        <v>2710</v>
      </c>
      <c r="X35" s="26">
        <f>SUM(N35:W35)+SUM(B35:M35)</f>
        <v>194023</v>
      </c>
      <c r="Y35" s="26">
        <v>1507220</v>
      </c>
    </row>
    <row r="36" spans="1:25" ht="10.5" customHeight="1" thickBot="1" x14ac:dyDescent="0.3">
      <c r="A36" s="15" t="s">
        <v>92</v>
      </c>
      <c r="B36" s="27">
        <v>0.18856847517824485</v>
      </c>
      <c r="C36" s="27">
        <v>0.16158325645756458</v>
      </c>
      <c r="D36" s="27">
        <v>0.19099233788076994</v>
      </c>
      <c r="E36" s="27">
        <v>0.16929335749205154</v>
      </c>
      <c r="F36" s="27">
        <v>0.17727357832207111</v>
      </c>
      <c r="G36" s="27">
        <v>0.17359838484236684</v>
      </c>
      <c r="H36" s="27">
        <v>0.14080698835274544</v>
      </c>
      <c r="I36" s="27">
        <v>0.15908016333548247</v>
      </c>
      <c r="J36" s="27">
        <v>0.14194231787760606</v>
      </c>
      <c r="K36" s="27">
        <v>0.19152611719779969</v>
      </c>
      <c r="L36" s="27">
        <v>0.17730141578359263</v>
      </c>
      <c r="M36" s="27">
        <v>0.12955885210857032</v>
      </c>
      <c r="N36" s="27">
        <v>0.18066633942815069</v>
      </c>
      <c r="O36" s="27">
        <v>0.2044241573033708</v>
      </c>
      <c r="P36" s="27">
        <v>0.12318926386421945</v>
      </c>
      <c r="Q36" s="27">
        <v>0.19683764664138559</v>
      </c>
      <c r="R36" s="27">
        <v>0.17696935247027615</v>
      </c>
      <c r="S36" s="27">
        <v>0.17531705681881668</v>
      </c>
      <c r="T36" s="27">
        <v>0.16857273559011893</v>
      </c>
      <c r="U36" s="27">
        <v>0.20869094843130184</v>
      </c>
      <c r="V36" s="27">
        <v>0.14861152611641781</v>
      </c>
      <c r="W36" s="27">
        <v>0.16386503809408634</v>
      </c>
      <c r="X36" s="27">
        <v>0.17170754414750231</v>
      </c>
      <c r="Y36" s="27">
        <v>0.16738051197856421</v>
      </c>
    </row>
    <row r="37" spans="1:25" ht="10.5" customHeight="1" thickBot="1" x14ac:dyDescent="0.3">
      <c r="A37" s="25" t="s">
        <v>93</v>
      </c>
      <c r="B37" s="34">
        <v>0.86209999999999998</v>
      </c>
      <c r="C37" s="34">
        <v>5.7500000000000002E-2</v>
      </c>
      <c r="D37" s="34">
        <v>0.60919999999999996</v>
      </c>
      <c r="E37" s="34">
        <v>0.43680000000000002</v>
      </c>
      <c r="F37" s="34">
        <v>0.56320000000000003</v>
      </c>
      <c r="G37" s="34">
        <v>0.12640000000000001</v>
      </c>
      <c r="H37" s="34">
        <v>0.2069</v>
      </c>
      <c r="I37" s="34">
        <v>0.66669999999999996</v>
      </c>
      <c r="J37" s="34">
        <v>0.1724</v>
      </c>
      <c r="K37" s="34">
        <v>0.54020000000000001</v>
      </c>
      <c r="L37" s="34">
        <v>0.95399999999999996</v>
      </c>
      <c r="M37" s="34">
        <v>4.5999999999999999E-2</v>
      </c>
      <c r="N37" s="34">
        <v>0.13789999999999999</v>
      </c>
      <c r="O37" s="34">
        <v>0.28739999999999999</v>
      </c>
      <c r="P37" s="34">
        <v>3.4500000000000003E-2</v>
      </c>
      <c r="Q37" s="34">
        <v>0.37930000000000003</v>
      </c>
      <c r="R37" s="34">
        <v>0.2989</v>
      </c>
      <c r="S37" s="34">
        <v>0.19539999999999999</v>
      </c>
      <c r="T37" s="34">
        <v>8.0500000000000002E-2</v>
      </c>
      <c r="U37" s="34">
        <v>0.31030000000000002</v>
      </c>
      <c r="V37" s="34">
        <v>0.21840000000000001</v>
      </c>
      <c r="W37" s="34">
        <v>9.1999999999999998E-2</v>
      </c>
      <c r="X37" s="34" t="s">
        <v>39</v>
      </c>
      <c r="Y37" s="34" t="s">
        <v>39</v>
      </c>
    </row>
    <row r="38" spans="1:25" ht="10.5" customHeight="1" thickBot="1" x14ac:dyDescent="0.3">
      <c r="A38" s="18" t="s">
        <v>4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</row>
    <row r="39" spans="1:25" ht="10.5" customHeight="1" thickBot="1" x14ac:dyDescent="0.3">
      <c r="A39" s="23" t="s">
        <v>94</v>
      </c>
      <c r="B39" s="28">
        <v>60418.950620231131</v>
      </c>
      <c r="C39" s="28">
        <v>76577.996020799095</v>
      </c>
      <c r="D39" s="28">
        <v>53709.33732895241</v>
      </c>
      <c r="E39" s="28">
        <v>68153.143241524318</v>
      </c>
      <c r="F39" s="28">
        <v>63823.004338004837</v>
      </c>
      <c r="G39" s="28">
        <v>75432.100732600054</v>
      </c>
      <c r="H39" s="28">
        <v>73965.49890147736</v>
      </c>
      <c r="I39" s="28">
        <v>59552.922839527237</v>
      </c>
      <c r="J39" s="28">
        <v>69312.251158832572</v>
      </c>
      <c r="K39" s="28">
        <v>66305.777462436119</v>
      </c>
      <c r="L39" s="28">
        <v>57492.953846590783</v>
      </c>
      <c r="M39" s="28">
        <v>75410.480066784978</v>
      </c>
      <c r="N39" s="28">
        <v>70080.985943368622</v>
      </c>
      <c r="O39" s="28">
        <v>64713.055080725484</v>
      </c>
      <c r="P39" s="28">
        <v>77238.627476259775</v>
      </c>
      <c r="Q39" s="28">
        <v>64835.572187010912</v>
      </c>
      <c r="R39" s="28">
        <v>62657.89068019238</v>
      </c>
      <c r="S39" s="28">
        <v>76150.387296900924</v>
      </c>
      <c r="T39" s="28">
        <v>65259.577466606577</v>
      </c>
      <c r="U39" s="28">
        <v>65559.86449181597</v>
      </c>
      <c r="V39" s="28">
        <v>77212.202218041348</v>
      </c>
      <c r="W39" s="28">
        <v>67258.287906400321</v>
      </c>
      <c r="X39" s="34" t="s">
        <v>39</v>
      </c>
      <c r="Y39" s="28">
        <v>67450.471602534322</v>
      </c>
    </row>
    <row r="40" spans="1:25" ht="10.5" customHeight="1" thickBot="1" x14ac:dyDescent="0.3">
      <c r="A40" s="23" t="s">
        <v>95</v>
      </c>
      <c r="B40" s="28">
        <v>65665</v>
      </c>
      <c r="C40" s="28">
        <v>73542</v>
      </c>
      <c r="D40" s="28">
        <v>58982</v>
      </c>
      <c r="E40" s="28">
        <v>72241</v>
      </c>
      <c r="F40" s="28">
        <v>62547</v>
      </c>
      <c r="G40" s="28">
        <v>70724</v>
      </c>
      <c r="H40" s="28">
        <v>72065</v>
      </c>
      <c r="I40" s="28">
        <v>59713</v>
      </c>
      <c r="J40" s="28">
        <v>81899</v>
      </c>
      <c r="K40" s="28">
        <v>64331</v>
      </c>
      <c r="L40" s="28">
        <v>60525</v>
      </c>
      <c r="M40" s="28">
        <v>79974</v>
      </c>
      <c r="N40" s="28">
        <v>76582</v>
      </c>
      <c r="O40" s="28">
        <v>67692</v>
      </c>
      <c r="P40" s="28">
        <v>79412</v>
      </c>
      <c r="Q40" s="28">
        <v>64744</v>
      </c>
      <c r="R40" s="28">
        <v>62966</v>
      </c>
      <c r="S40" s="28">
        <v>67351</v>
      </c>
      <c r="T40" s="28">
        <v>60555</v>
      </c>
      <c r="U40" s="28">
        <v>61183</v>
      </c>
      <c r="V40" s="28">
        <v>73906</v>
      </c>
      <c r="W40" s="28">
        <v>69913</v>
      </c>
      <c r="X40" s="34" t="s">
        <v>39</v>
      </c>
      <c r="Y40" s="28">
        <v>67873</v>
      </c>
    </row>
    <row r="41" spans="1:25" ht="10.5" customHeight="1" thickBot="1" x14ac:dyDescent="0.3">
      <c r="A41" s="23" t="s">
        <v>96</v>
      </c>
      <c r="B41" s="31">
        <v>8.6827879761490631E-2</v>
      </c>
      <c r="C41" s="31">
        <v>-3.9645801386268956E-2</v>
      </c>
      <c r="D41" s="31">
        <v>9.8170316992634413E-2</v>
      </c>
      <c r="E41" s="31">
        <v>5.9980458186483676E-2</v>
      </c>
      <c r="F41" s="31">
        <v>-1.9992859177345432E-2</v>
      </c>
      <c r="G41" s="31">
        <v>-6.2415081734099438E-2</v>
      </c>
      <c r="H41" s="31">
        <v>-2.5694397113562903E-2</v>
      </c>
      <c r="I41" s="31">
        <v>2.6879815941882683E-3</v>
      </c>
      <c r="J41" s="31">
        <v>0.18159486426612012</v>
      </c>
      <c r="K41" s="31">
        <v>-2.9782886771139664E-2</v>
      </c>
      <c r="L41" s="31">
        <v>5.2737700023200523E-2</v>
      </c>
      <c r="M41" s="31">
        <v>6.0515725787363785E-2</v>
      </c>
      <c r="N41" s="31">
        <v>9.2764306453746948E-2</v>
      </c>
      <c r="O41" s="31">
        <v>4.6033136830867724E-2</v>
      </c>
      <c r="P41" s="31">
        <v>2.813841460878156E-2</v>
      </c>
      <c r="Q41" s="31">
        <v>-1.4123757055275491E-3</v>
      </c>
      <c r="R41" s="31">
        <v>4.9173267159633282E-3</v>
      </c>
      <c r="S41" s="31">
        <v>-0.11555275828858498</v>
      </c>
      <c r="T41" s="31">
        <v>-7.209022260393759E-2</v>
      </c>
      <c r="U41" s="31">
        <v>-6.6761341344174788E-2</v>
      </c>
      <c r="V41" s="31">
        <v>-4.2819685529819317E-2</v>
      </c>
      <c r="W41" s="31">
        <v>3.9470408424521548E-2</v>
      </c>
      <c r="X41" s="34" t="s">
        <v>39</v>
      </c>
      <c r="Y41" s="31">
        <v>6.2642764005493177E-3</v>
      </c>
    </row>
    <row r="42" spans="1:25" ht="10.5" customHeight="1" thickBot="1" x14ac:dyDescent="0.3">
      <c r="A42" s="19" t="s">
        <v>97</v>
      </c>
      <c r="B42" s="26">
        <v>13724</v>
      </c>
      <c r="C42" s="26">
        <v>3877</v>
      </c>
      <c r="D42" s="26">
        <v>5082</v>
      </c>
      <c r="E42" s="26">
        <v>3332</v>
      </c>
      <c r="F42" s="26">
        <v>8994</v>
      </c>
      <c r="G42" s="26">
        <v>3333</v>
      </c>
      <c r="H42" s="26">
        <v>7684</v>
      </c>
      <c r="I42" s="26">
        <v>4200</v>
      </c>
      <c r="J42" s="26">
        <v>2299</v>
      </c>
      <c r="K42" s="26">
        <v>7576</v>
      </c>
      <c r="L42" s="26">
        <v>75810</v>
      </c>
      <c r="M42" s="26">
        <v>3165</v>
      </c>
      <c r="N42" s="26">
        <v>3440</v>
      </c>
      <c r="O42" s="26">
        <v>1869</v>
      </c>
      <c r="P42" s="26">
        <v>2201</v>
      </c>
      <c r="Q42" s="26">
        <v>5939</v>
      </c>
      <c r="R42" s="26">
        <v>6661</v>
      </c>
      <c r="S42" s="26">
        <v>4924</v>
      </c>
      <c r="T42" s="26">
        <v>3071</v>
      </c>
      <c r="U42" s="26">
        <v>3951</v>
      </c>
      <c r="V42" s="26">
        <v>12420</v>
      </c>
      <c r="W42" s="26">
        <v>1861</v>
      </c>
      <c r="X42" s="26">
        <f>SUM(N42:W42)+SUM(B42:M42)</f>
        <v>185413</v>
      </c>
      <c r="Y42" s="26">
        <v>1518119</v>
      </c>
    </row>
    <row r="43" spans="1:25" ht="10.5" customHeight="1" thickBot="1" x14ac:dyDescent="0.3">
      <c r="A43" s="17" t="s">
        <v>98</v>
      </c>
      <c r="B43" s="27">
        <v>0.14099999999999999</v>
      </c>
      <c r="C43" s="27">
        <v>8.5000000000000006E-2</v>
      </c>
      <c r="D43" s="27">
        <v>0.124</v>
      </c>
      <c r="E43" s="27">
        <v>8.900000000000001E-2</v>
      </c>
      <c r="F43" s="27">
        <v>0.124</v>
      </c>
      <c r="G43" s="27">
        <v>0.08</v>
      </c>
      <c r="H43" s="27">
        <v>0.106</v>
      </c>
      <c r="I43" s="27">
        <v>0.14800000000000002</v>
      </c>
      <c r="J43" s="27">
        <v>8.5000000000000006E-2</v>
      </c>
      <c r="K43" s="27">
        <v>0.13200000000000001</v>
      </c>
      <c r="L43" s="27">
        <v>0.182</v>
      </c>
      <c r="M43" s="27">
        <v>7.5999999999999998E-2</v>
      </c>
      <c r="N43" s="27">
        <v>8.8000000000000009E-2</v>
      </c>
      <c r="O43" s="27">
        <v>0.10099999999999999</v>
      </c>
      <c r="P43" s="27">
        <v>6.5000000000000002E-2</v>
      </c>
      <c r="Q43" s="27">
        <v>0.10300000000000001</v>
      </c>
      <c r="R43" s="27">
        <v>0.128</v>
      </c>
      <c r="S43" s="27">
        <v>0.10400000000000001</v>
      </c>
      <c r="T43" s="27">
        <v>0.109</v>
      </c>
      <c r="U43" s="27">
        <v>0.111</v>
      </c>
      <c r="V43" s="27">
        <v>9.8000000000000004E-2</v>
      </c>
      <c r="W43" s="27">
        <v>8.8000000000000009E-2</v>
      </c>
      <c r="X43" s="27">
        <v>0.12882977620851815</v>
      </c>
      <c r="Y43" s="27">
        <v>0.13228182482534082</v>
      </c>
    </row>
    <row r="44" spans="1:25" ht="10.5" customHeight="1" thickBot="1" x14ac:dyDescent="0.3">
      <c r="A44" s="19" t="s">
        <v>99</v>
      </c>
      <c r="B44" s="26">
        <v>47552.083333333336</v>
      </c>
      <c r="C44" s="26">
        <v>24978.333333333332</v>
      </c>
      <c r="D44" s="26">
        <v>18087.166666666668</v>
      </c>
      <c r="E44" s="26">
        <v>17996.916666666668</v>
      </c>
      <c r="F44" s="26">
        <v>36781.083333333336</v>
      </c>
      <c r="G44" s="26">
        <v>22287.916666666668</v>
      </c>
      <c r="H44" s="26">
        <v>40628.25</v>
      </c>
      <c r="I44" s="26">
        <v>13293.166666666666</v>
      </c>
      <c r="J44" s="26">
        <v>13078.25</v>
      </c>
      <c r="K44" s="26">
        <v>28143.5</v>
      </c>
      <c r="L44" s="26">
        <v>211474.91666666666</v>
      </c>
      <c r="M44" s="26">
        <v>23582.583333333332</v>
      </c>
      <c r="N44" s="26">
        <v>21298</v>
      </c>
      <c r="O44" s="26">
        <v>8964.0833333333339</v>
      </c>
      <c r="P44" s="26">
        <v>19348.25</v>
      </c>
      <c r="Q44" s="26">
        <v>30342.166666666668</v>
      </c>
      <c r="R44" s="26">
        <v>26848.583333333332</v>
      </c>
      <c r="S44" s="26">
        <v>23825.583333333332</v>
      </c>
      <c r="T44" s="26">
        <v>14933.583333333334</v>
      </c>
      <c r="U44" s="26">
        <v>18202.833333333332</v>
      </c>
      <c r="V44" s="26">
        <v>71611.916666666672</v>
      </c>
      <c r="W44" s="26">
        <v>13831.333333333334</v>
      </c>
      <c r="X44" s="26">
        <f>SUM(N44:W44)+SUM(B44:M44)</f>
        <v>747090.49999999988</v>
      </c>
      <c r="Y44" s="26">
        <v>5898611.5000000009</v>
      </c>
    </row>
    <row r="45" spans="1:25" ht="10.5" customHeight="1" thickBot="1" x14ac:dyDescent="0.3">
      <c r="A45" s="17" t="s">
        <v>100</v>
      </c>
      <c r="B45" s="27">
        <v>0.6091578915904452</v>
      </c>
      <c r="C45" s="27">
        <v>0.74787942239539051</v>
      </c>
      <c r="D45" s="27">
        <v>0.58283949144215152</v>
      </c>
      <c r="E45" s="27">
        <v>0.63742198784048731</v>
      </c>
      <c r="F45" s="27">
        <v>0.60746983109819208</v>
      </c>
      <c r="G45" s="27">
        <v>0.71798930125458771</v>
      </c>
      <c r="H45" s="27">
        <v>0.68105355795825995</v>
      </c>
      <c r="I45" s="27">
        <v>0.59250457526807021</v>
      </c>
      <c r="J45" s="27">
        <v>0.65348190671060036</v>
      </c>
      <c r="K45" s="27">
        <v>0.61483593306243722</v>
      </c>
      <c r="L45" s="27">
        <v>0.62740471860354485</v>
      </c>
      <c r="M45" s="27">
        <v>0.79739376994796496</v>
      </c>
      <c r="N45" s="27">
        <v>0.67052282763628912</v>
      </c>
      <c r="O45" s="27">
        <v>0.65350173583014382</v>
      </c>
      <c r="P45" s="27">
        <v>0.79582548671987419</v>
      </c>
      <c r="Q45" s="27">
        <v>0.6477140925748035</v>
      </c>
      <c r="R45" s="27">
        <v>0.61172438672438667</v>
      </c>
      <c r="S45" s="27">
        <v>0.69236116593122643</v>
      </c>
      <c r="T45" s="27">
        <v>0.70842600005227563</v>
      </c>
      <c r="U45" s="27">
        <v>0.67996154720230484</v>
      </c>
      <c r="V45" s="27">
        <v>0.66876398863165898</v>
      </c>
      <c r="W45" s="27">
        <v>0.86646687194370497</v>
      </c>
      <c r="X45" s="27">
        <v>0.65381305808670387</v>
      </c>
      <c r="Y45" s="27">
        <v>0.63841878132303631</v>
      </c>
    </row>
    <row r="46" spans="1:25" ht="10.5" customHeight="1" thickBot="1" x14ac:dyDescent="0.3">
      <c r="A46" s="19" t="s">
        <v>101</v>
      </c>
      <c r="B46" s="26">
        <v>2097.916748046875</v>
      </c>
      <c r="C46" s="26">
        <v>889.33331298828125</v>
      </c>
      <c r="D46" s="26">
        <v>923.83331298828125</v>
      </c>
      <c r="E46" s="26">
        <v>787.16668701171875</v>
      </c>
      <c r="F46" s="26">
        <v>1815</v>
      </c>
      <c r="G46" s="26">
        <v>1009.5833129882813</v>
      </c>
      <c r="H46" s="26">
        <v>1478.8333740234375</v>
      </c>
      <c r="I46" s="26">
        <v>618.91668701171875</v>
      </c>
      <c r="J46" s="26">
        <v>637</v>
      </c>
      <c r="K46" s="26">
        <v>1493.6666259765625</v>
      </c>
      <c r="L46" s="26">
        <v>12372.4169921875</v>
      </c>
      <c r="M46" s="26">
        <v>731</v>
      </c>
      <c r="N46" s="26">
        <v>1225.6666259765625</v>
      </c>
      <c r="O46" s="26">
        <v>360.83334350585938</v>
      </c>
      <c r="P46" s="26">
        <v>639.75</v>
      </c>
      <c r="Q46" s="26">
        <v>1333.5833740234375</v>
      </c>
      <c r="R46" s="26">
        <v>1200.25</v>
      </c>
      <c r="S46" s="26">
        <v>968.41668701171875</v>
      </c>
      <c r="T46" s="26">
        <v>553.5</v>
      </c>
      <c r="U46" s="26">
        <v>753.25</v>
      </c>
      <c r="V46" s="26">
        <v>3016.25</v>
      </c>
      <c r="W46" s="26">
        <v>471.41665649414063</v>
      </c>
      <c r="X46" s="26">
        <f>SUM(N46:W46)+SUM(B46:M46)</f>
        <v>35377.583740234375</v>
      </c>
      <c r="Y46" s="26">
        <v>252536.1686706543</v>
      </c>
    </row>
    <row r="47" spans="1:25" ht="10.5" customHeight="1" thickBot="1" x14ac:dyDescent="0.3">
      <c r="A47" s="14" t="s">
        <v>102</v>
      </c>
      <c r="B47" s="30">
        <v>4.4118292629718781E-2</v>
      </c>
      <c r="C47" s="30">
        <v>3.5604190081357956E-2</v>
      </c>
      <c r="D47" s="30">
        <v>5.1076732575893402E-2</v>
      </c>
      <c r="E47" s="30">
        <v>4.3738976120948792E-2</v>
      </c>
      <c r="F47" s="30">
        <v>4.9346018582582474E-2</v>
      </c>
      <c r="G47" s="30">
        <v>4.5297339558601379E-2</v>
      </c>
      <c r="H47" s="30">
        <v>3.6399140954017639E-2</v>
      </c>
      <c r="I47" s="30">
        <v>4.6559009701013565E-2</v>
      </c>
      <c r="J47" s="30">
        <v>4.8706822097301483E-2</v>
      </c>
      <c r="K47" s="30">
        <v>5.3073234856128693E-2</v>
      </c>
      <c r="L47" s="30">
        <v>5.8505363762378693E-2</v>
      </c>
      <c r="M47" s="30">
        <v>3.0997451394796371E-2</v>
      </c>
      <c r="N47" s="30">
        <v>5.7548437267541885E-2</v>
      </c>
      <c r="O47" s="30">
        <v>4.0253236889839172E-2</v>
      </c>
      <c r="P47" s="30">
        <v>3.3065006136894226E-2</v>
      </c>
      <c r="Q47" s="30">
        <v>4.395148903131485E-2</v>
      </c>
      <c r="R47" s="30">
        <v>4.4704407453536987E-2</v>
      </c>
      <c r="S47" s="30">
        <v>4.0646083652973175E-2</v>
      </c>
      <c r="T47" s="30">
        <v>3.7064112722873688E-2</v>
      </c>
      <c r="U47" s="30">
        <v>4.1380919516086578E-2</v>
      </c>
      <c r="V47" s="30">
        <v>4.2119387537240982E-2</v>
      </c>
      <c r="W47" s="30">
        <v>3.4083239734172821E-2</v>
      </c>
      <c r="X47" s="30">
        <v>4.7353812878405462E-2</v>
      </c>
      <c r="Y47" s="30">
        <v>4.2812815644090639E-2</v>
      </c>
    </row>
    <row r="48" spans="1:25" ht="10.5" customHeight="1" thickBot="1" x14ac:dyDescent="0.3">
      <c r="A48" s="18" t="s">
        <v>5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</row>
    <row r="49" spans="1:25" ht="10.5" customHeight="1" thickBot="1" x14ac:dyDescent="0.3">
      <c r="A49" s="19" t="s">
        <v>110</v>
      </c>
      <c r="B49" s="26">
        <v>2205</v>
      </c>
      <c r="C49" s="26">
        <v>511</v>
      </c>
      <c r="D49" s="26">
        <v>832</v>
      </c>
      <c r="E49" s="26">
        <v>275</v>
      </c>
      <c r="F49" s="26">
        <v>1440</v>
      </c>
      <c r="G49" s="26">
        <v>351</v>
      </c>
      <c r="H49" s="26">
        <v>987</v>
      </c>
      <c r="I49" s="26">
        <v>273</v>
      </c>
      <c r="J49" s="26">
        <v>229</v>
      </c>
      <c r="K49" s="26">
        <v>906</v>
      </c>
      <c r="L49" s="26">
        <v>12519</v>
      </c>
      <c r="M49" s="26">
        <v>280</v>
      </c>
      <c r="N49" s="26">
        <v>324</v>
      </c>
      <c r="O49" s="26">
        <v>161</v>
      </c>
      <c r="P49" s="26">
        <v>71</v>
      </c>
      <c r="Q49" s="26">
        <v>707</v>
      </c>
      <c r="R49" s="26">
        <v>985</v>
      </c>
      <c r="S49" s="26">
        <v>902</v>
      </c>
      <c r="T49" s="26">
        <v>329</v>
      </c>
      <c r="U49" s="26">
        <v>591</v>
      </c>
      <c r="V49" s="26">
        <v>1843</v>
      </c>
      <c r="W49" s="26">
        <v>221</v>
      </c>
      <c r="X49" s="26">
        <f>SUM(N49:W49)+SUM(B49:M49)</f>
        <v>26942</v>
      </c>
      <c r="Y49" s="26">
        <v>213155</v>
      </c>
    </row>
    <row r="50" spans="1:25" ht="10.5" customHeight="1" thickBot="1" x14ac:dyDescent="0.3">
      <c r="A50" s="19" t="s">
        <v>111</v>
      </c>
      <c r="B50" s="27">
        <v>0.17003392967304101</v>
      </c>
      <c r="C50" s="27">
        <v>0.111791730474732</v>
      </c>
      <c r="D50" s="27">
        <v>0.158295281582953</v>
      </c>
      <c r="E50" s="27">
        <v>8.3535844471445894E-2</v>
      </c>
      <c r="F50" s="27">
        <v>0.15510555794916001</v>
      </c>
      <c r="G50" s="27">
        <v>0.111463956811686</v>
      </c>
      <c r="H50" s="27">
        <v>0.10132429935324901</v>
      </c>
      <c r="I50" s="27">
        <v>8.7276214833759594E-2</v>
      </c>
      <c r="J50" s="27">
        <v>0.11052123552123599</v>
      </c>
      <c r="K50" s="27">
        <v>0.14636510500807801</v>
      </c>
      <c r="L50" s="27">
        <v>0.179255143973997</v>
      </c>
      <c r="M50" s="27">
        <v>8.4515544823422897E-2</v>
      </c>
      <c r="N50" s="27">
        <v>0.109164420485175</v>
      </c>
      <c r="O50" s="27">
        <v>0.107620320855615</v>
      </c>
      <c r="P50" s="27">
        <v>3.79071009076348E-2</v>
      </c>
      <c r="Q50" s="27">
        <v>0.112490055688146</v>
      </c>
      <c r="R50" s="27">
        <v>0.16768811712631901</v>
      </c>
      <c r="S50" s="27">
        <v>0.18288726682887299</v>
      </c>
      <c r="T50" s="27">
        <v>0.14563966356795</v>
      </c>
      <c r="U50" s="27">
        <v>0.15680551870522699</v>
      </c>
      <c r="V50" s="27">
        <v>9.6014587132065607E-2</v>
      </c>
      <c r="W50" s="27">
        <v>9.2896174863387998E-2</v>
      </c>
      <c r="X50" s="27">
        <v>0.14655692938699785</v>
      </c>
      <c r="Y50" s="27">
        <v>0.13372308584111814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FC4BD-A227-45EC-BEDB-06953B51EB40}">
  <dimension ref="A1:V58"/>
  <sheetViews>
    <sheetView zoomScale="170" zoomScaleNormal="170" workbookViewId="0">
      <selection activeCell="A23" sqref="A23"/>
    </sheetView>
  </sheetViews>
  <sheetFormatPr defaultColWidth="8.88671875" defaultRowHeight="13.8" x14ac:dyDescent="0.25"/>
  <cols>
    <col min="1" max="1" width="26.88671875" style="1" customWidth="1"/>
    <col min="2" max="22" width="8.33203125" style="1" customWidth="1"/>
    <col min="23" max="16384" width="8.88671875" style="1"/>
  </cols>
  <sheetData>
    <row r="1" spans="1:22" s="4" customFormat="1" ht="10.5" customHeight="1" thickBot="1" x14ac:dyDescent="0.35">
      <c r="A1" s="10"/>
      <c r="B1" s="11" t="s">
        <v>8</v>
      </c>
      <c r="C1" s="11" t="s">
        <v>9</v>
      </c>
      <c r="D1" s="11" t="s">
        <v>14</v>
      </c>
      <c r="E1" s="11" t="s">
        <v>15</v>
      </c>
      <c r="F1" s="11" t="s">
        <v>16</v>
      </c>
      <c r="G1" s="11" t="s">
        <v>19</v>
      </c>
      <c r="H1" s="11" t="s">
        <v>21</v>
      </c>
      <c r="I1" s="11" t="s">
        <v>23</v>
      </c>
      <c r="J1" s="11" t="s">
        <v>25</v>
      </c>
      <c r="K1" s="11" t="s">
        <v>26</v>
      </c>
      <c r="L1" s="11" t="s">
        <v>27</v>
      </c>
      <c r="M1" s="11" t="s">
        <v>28</v>
      </c>
      <c r="N1" s="11" t="s">
        <v>29</v>
      </c>
      <c r="O1" s="11" t="s">
        <v>30</v>
      </c>
      <c r="P1" s="11" t="s">
        <v>31</v>
      </c>
      <c r="Q1" s="11" t="s">
        <v>32</v>
      </c>
      <c r="R1" s="11" t="s">
        <v>33</v>
      </c>
      <c r="S1" s="11" t="s">
        <v>36</v>
      </c>
      <c r="T1" s="11" t="s">
        <v>37</v>
      </c>
      <c r="U1" s="11" t="s">
        <v>41</v>
      </c>
      <c r="V1" s="11" t="s">
        <v>38</v>
      </c>
    </row>
    <row r="2" spans="1:22" s="2" customFormat="1" ht="10.5" customHeight="1" thickBot="1" x14ac:dyDescent="0.35">
      <c r="A2" s="12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spans="1:22" s="2" customFormat="1" ht="10.5" customHeight="1" thickBot="1" x14ac:dyDescent="0.35">
      <c r="A3" s="14" t="s">
        <v>69</v>
      </c>
      <c r="B3" s="28">
        <v>117625</v>
      </c>
      <c r="C3" s="28">
        <v>122136.16666666667</v>
      </c>
      <c r="D3" s="28">
        <v>104463.33333333333</v>
      </c>
      <c r="E3" s="28">
        <v>100129.08333333333</v>
      </c>
      <c r="F3" s="28">
        <v>95297.083333333328</v>
      </c>
      <c r="G3" s="28">
        <v>161237.5</v>
      </c>
      <c r="H3" s="28">
        <v>107072.91666666667</v>
      </c>
      <c r="I3" s="28">
        <v>104180.83333333333</v>
      </c>
      <c r="J3" s="28">
        <v>65402.083333333336</v>
      </c>
      <c r="K3" s="28">
        <v>84467.041666666672</v>
      </c>
      <c r="L3" s="28">
        <v>108118.75</v>
      </c>
      <c r="M3" s="28">
        <v>135047.20833333334</v>
      </c>
      <c r="N3" s="28">
        <v>86375</v>
      </c>
      <c r="O3" s="28">
        <v>135241.66666666666</v>
      </c>
      <c r="P3" s="28">
        <v>107201.04166666667</v>
      </c>
      <c r="Q3" s="28">
        <v>139963.54166666666</v>
      </c>
      <c r="R3" s="28">
        <v>77267.708333333328</v>
      </c>
      <c r="S3" s="28">
        <v>32638.125</v>
      </c>
      <c r="T3" s="28">
        <v>136645.83333333334</v>
      </c>
      <c r="U3" s="28" t="s">
        <v>39</v>
      </c>
      <c r="V3" s="28">
        <v>179408.328125</v>
      </c>
    </row>
    <row r="4" spans="1:22" s="2" customFormat="1" ht="10.5" customHeight="1" thickBot="1" x14ac:dyDescent="0.35">
      <c r="A4" s="23" t="s">
        <v>43</v>
      </c>
      <c r="B4" s="29">
        <v>2.1938413906296628</v>
      </c>
      <c r="C4" s="29">
        <v>2.153469332581047</v>
      </c>
      <c r="D4" s="29">
        <v>1.8106446655342554</v>
      </c>
      <c r="E4" s="29">
        <v>1.8557543801121901</v>
      </c>
      <c r="F4" s="29">
        <v>1.7403634847295018</v>
      </c>
      <c r="G4" s="29">
        <v>2.7790944189734219</v>
      </c>
      <c r="H4" s="29">
        <v>1.9671311691254372</v>
      </c>
      <c r="I4" s="29">
        <v>1.8316220983725686</v>
      </c>
      <c r="J4" s="29">
        <v>1.3047276584142944</v>
      </c>
      <c r="K4" s="29">
        <v>1.5559922937582513</v>
      </c>
      <c r="L4" s="29">
        <v>2.056075877151279</v>
      </c>
      <c r="M4" s="29">
        <v>2.2964868947613057</v>
      </c>
      <c r="N4" s="29">
        <v>1.3987627730725007</v>
      </c>
      <c r="O4" s="29">
        <v>2.1577559019523376</v>
      </c>
      <c r="P4" s="29">
        <v>1.9758375417772536</v>
      </c>
      <c r="Q4" s="29">
        <v>2.2702558217493092</v>
      </c>
      <c r="R4" s="29">
        <v>1.4732531571554774</v>
      </c>
      <c r="S4" s="29">
        <v>0.61582529859053947</v>
      </c>
      <c r="T4" s="29">
        <v>2.2909471437034057</v>
      </c>
      <c r="U4" s="28" t="s">
        <v>39</v>
      </c>
      <c r="V4" s="29">
        <v>2.6432945077571346</v>
      </c>
    </row>
    <row r="5" spans="1:22" s="3" customFormat="1" ht="10.5" customHeight="1" thickBot="1" x14ac:dyDescent="0.35">
      <c r="A5" s="16" t="s">
        <v>45</v>
      </c>
      <c r="B5" s="26">
        <v>74</v>
      </c>
      <c r="C5" s="26">
        <v>69</v>
      </c>
      <c r="D5" s="26">
        <v>51</v>
      </c>
      <c r="E5" s="26">
        <v>84</v>
      </c>
      <c r="F5" s="26">
        <v>50</v>
      </c>
      <c r="G5" s="26">
        <v>59</v>
      </c>
      <c r="H5" s="26">
        <v>97</v>
      </c>
      <c r="I5" s="26">
        <v>200</v>
      </c>
      <c r="J5" s="26">
        <v>55</v>
      </c>
      <c r="K5" s="26">
        <v>22</v>
      </c>
      <c r="L5" s="26">
        <v>23</v>
      </c>
      <c r="M5" s="26">
        <v>146</v>
      </c>
      <c r="N5" s="26">
        <v>17</v>
      </c>
      <c r="O5" s="26">
        <v>61</v>
      </c>
      <c r="P5" s="26">
        <v>85</v>
      </c>
      <c r="Q5" s="26">
        <v>152</v>
      </c>
      <c r="R5" s="26">
        <v>192</v>
      </c>
      <c r="S5" s="26">
        <v>36</v>
      </c>
      <c r="T5" s="26">
        <v>86</v>
      </c>
      <c r="U5" s="26">
        <f>SUM(M5:T5)+SUM(B5:L5)</f>
        <v>1559</v>
      </c>
      <c r="V5" s="26">
        <v>15487</v>
      </c>
    </row>
    <row r="6" spans="1:22" s="2" customFormat="1" ht="10.5" customHeight="1" thickBot="1" x14ac:dyDescent="0.35">
      <c r="A6" s="17" t="s">
        <v>44</v>
      </c>
      <c r="B6" s="27">
        <v>0.18781729999999999</v>
      </c>
      <c r="C6" s="27">
        <v>0.10832029999999999</v>
      </c>
      <c r="D6" s="27">
        <v>0.13709679999999999</v>
      </c>
      <c r="E6" s="27">
        <v>0.25454549999999998</v>
      </c>
      <c r="F6" s="27">
        <v>0.1285347</v>
      </c>
      <c r="G6" s="27">
        <v>0.16619719999999999</v>
      </c>
      <c r="H6" s="27">
        <v>0.24681929999999999</v>
      </c>
      <c r="I6" s="27">
        <v>0.27739249999999999</v>
      </c>
      <c r="J6" s="27">
        <v>0.2894737</v>
      </c>
      <c r="K6" s="27">
        <v>0.20952380000000001</v>
      </c>
      <c r="L6" s="27">
        <v>0.1377245</v>
      </c>
      <c r="M6" s="27">
        <v>0.13309019999999999</v>
      </c>
      <c r="N6" s="27">
        <v>0.18681320000000001</v>
      </c>
      <c r="O6" s="27">
        <v>0.14523810000000001</v>
      </c>
      <c r="P6" s="27">
        <v>0.27868850000000001</v>
      </c>
      <c r="Q6" s="27">
        <v>0.1725312</v>
      </c>
      <c r="R6" s="27">
        <v>0.2403004</v>
      </c>
      <c r="S6" s="27">
        <v>0.2278481</v>
      </c>
      <c r="T6" s="27">
        <v>0.15194350000000001</v>
      </c>
      <c r="U6" s="27">
        <v>0.18626045708773623</v>
      </c>
      <c r="V6" s="27">
        <v>0.10847745731849837</v>
      </c>
    </row>
    <row r="7" spans="1:22" s="2" customFormat="1" ht="10.5" customHeight="1" thickBot="1" x14ac:dyDescent="0.35">
      <c r="A7" s="16" t="s">
        <v>48</v>
      </c>
      <c r="B7" s="26">
        <v>69</v>
      </c>
      <c r="C7" s="26">
        <v>204</v>
      </c>
      <c r="D7" s="26">
        <v>124</v>
      </c>
      <c r="E7" s="26">
        <v>56</v>
      </c>
      <c r="F7" s="26">
        <v>162</v>
      </c>
      <c r="G7" s="26">
        <v>113</v>
      </c>
      <c r="H7" s="26">
        <v>109</v>
      </c>
      <c r="I7" s="26">
        <v>199</v>
      </c>
      <c r="J7" s="26">
        <v>38</v>
      </c>
      <c r="K7" s="26">
        <v>15</v>
      </c>
      <c r="L7" s="26">
        <v>36</v>
      </c>
      <c r="M7" s="26">
        <v>393</v>
      </c>
      <c r="N7" s="26">
        <v>42</v>
      </c>
      <c r="O7" s="26">
        <v>143</v>
      </c>
      <c r="P7" s="26">
        <v>55</v>
      </c>
      <c r="Q7" s="26">
        <v>216</v>
      </c>
      <c r="R7" s="26">
        <v>195</v>
      </c>
      <c r="S7" s="26">
        <v>34</v>
      </c>
      <c r="T7" s="26">
        <v>174</v>
      </c>
      <c r="U7" s="26">
        <f>SUM(M7:T7)+SUM(B7:L7)</f>
        <v>2377</v>
      </c>
      <c r="V7" s="26">
        <v>49468</v>
      </c>
    </row>
    <row r="8" spans="1:22" s="3" customFormat="1" ht="10.5" customHeight="1" thickBot="1" x14ac:dyDescent="0.35">
      <c r="A8" s="16" t="s">
        <v>49</v>
      </c>
      <c r="B8" s="30">
        <v>4.9037025310099125E-3</v>
      </c>
      <c r="C8" s="30">
        <v>1.0427848435938358E-2</v>
      </c>
      <c r="D8" s="30">
        <v>1.1507052928209305E-2</v>
      </c>
      <c r="E8" s="30">
        <v>6.4874882809817791E-3</v>
      </c>
      <c r="F8" s="30">
        <v>1.3918721117079258E-2</v>
      </c>
      <c r="G8" s="30">
        <v>1.2399868108332157E-2</v>
      </c>
      <c r="H8" s="30">
        <v>1.172295119613409E-2</v>
      </c>
      <c r="I8" s="30">
        <v>1.2197364121675491E-2</v>
      </c>
      <c r="J8" s="30">
        <v>5.6767254136502743E-3</v>
      </c>
      <c r="K8" s="30">
        <v>3.3046926837414503E-3</v>
      </c>
      <c r="L8" s="30">
        <v>8.2815736532211304E-3</v>
      </c>
      <c r="M8" s="30">
        <v>1.6697114333510399E-2</v>
      </c>
      <c r="N8" s="30">
        <v>1.1179132387042046E-2</v>
      </c>
      <c r="O8" s="30">
        <v>1.3999020680785179E-2</v>
      </c>
      <c r="P8" s="30">
        <v>7.7290614135563374E-3</v>
      </c>
      <c r="Q8" s="30">
        <v>1.0395110584795475E-2</v>
      </c>
      <c r="R8" s="30">
        <v>9.8664239048957825E-3</v>
      </c>
      <c r="S8" s="30">
        <v>8.6624203249812126E-3</v>
      </c>
      <c r="T8" s="30">
        <v>9.3452921137213707E-3</v>
      </c>
      <c r="U8" s="30">
        <v>1.0673599663811532E-2</v>
      </c>
      <c r="V8" s="30">
        <v>1.5288814836662171E-2</v>
      </c>
    </row>
    <row r="9" spans="1:22" s="2" customFormat="1" ht="10.5" customHeight="1" thickBot="1" x14ac:dyDescent="0.35">
      <c r="A9" s="18" t="s">
        <v>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pans="1:22" s="6" customFormat="1" ht="10.5" customHeight="1" thickBot="1" x14ac:dyDescent="0.35">
      <c r="A10" s="14" t="s">
        <v>73</v>
      </c>
      <c r="B10" s="26">
        <v>8107.0000000000073</v>
      </c>
      <c r="C10" s="26">
        <v>5630.0000000000082</v>
      </c>
      <c r="D10" s="26">
        <v>3519.9999999999986</v>
      </c>
      <c r="E10" s="26">
        <v>2212.0000000000045</v>
      </c>
      <c r="F10" s="26">
        <v>4100.9999999999991</v>
      </c>
      <c r="G10" s="26">
        <v>2177.9999999999977</v>
      </c>
      <c r="H10" s="26">
        <v>2879.000000000005</v>
      </c>
      <c r="I10" s="26">
        <v>5095.9999999999945</v>
      </c>
      <c r="J10" s="26">
        <v>1553.0000000000014</v>
      </c>
      <c r="K10" s="26">
        <v>727.00000000000023</v>
      </c>
      <c r="L10" s="26">
        <v>1048.9999999999991</v>
      </c>
      <c r="M10" s="26">
        <v>10187.000000000002</v>
      </c>
      <c r="N10" s="26">
        <v>716.99999999999977</v>
      </c>
      <c r="O10" s="26">
        <v>2875.0000000000014</v>
      </c>
      <c r="P10" s="26">
        <v>3259.9999999999968</v>
      </c>
      <c r="Q10" s="26">
        <v>7918.0000000000136</v>
      </c>
      <c r="R10" s="26">
        <v>7623.9999999999964</v>
      </c>
      <c r="S10" s="26">
        <v>912.00000000000125</v>
      </c>
      <c r="T10" s="26">
        <v>5716.9999999999973</v>
      </c>
      <c r="U10" s="26">
        <f>SUM(M10:T10)+SUM(B10:L10)</f>
        <v>76262.000000000029</v>
      </c>
      <c r="V10" s="26">
        <v>1510762</v>
      </c>
    </row>
    <row r="11" spans="1:22" s="2" customFormat="1" ht="10.5" customHeight="1" thickBot="1" x14ac:dyDescent="0.35">
      <c r="A11" s="19" t="s">
        <v>52</v>
      </c>
      <c r="B11" s="28">
        <v>864.74365911520556</v>
      </c>
      <c r="C11" s="28">
        <v>868.37110852589524</v>
      </c>
      <c r="D11" s="28">
        <v>804.58845638793366</v>
      </c>
      <c r="E11" s="28">
        <v>658.68435549108483</v>
      </c>
      <c r="F11" s="28">
        <v>827.46149097157377</v>
      </c>
      <c r="G11" s="28">
        <v>949.18259579715766</v>
      </c>
      <c r="H11" s="28">
        <v>668.76057925389614</v>
      </c>
      <c r="I11" s="28">
        <v>737.4806422901728</v>
      </c>
      <c r="J11" s="28">
        <v>758.43921428505371</v>
      </c>
      <c r="K11" s="28">
        <v>862.3253595080788</v>
      </c>
      <c r="L11" s="28">
        <v>979.814366220544</v>
      </c>
      <c r="M11" s="28">
        <v>762.4696890300487</v>
      </c>
      <c r="N11" s="28">
        <v>1173.0768590238365</v>
      </c>
      <c r="O11" s="28">
        <v>973.86942888678993</v>
      </c>
      <c r="P11" s="28">
        <v>1074.0273130150638</v>
      </c>
      <c r="Q11" s="28">
        <v>891.54643056042676</v>
      </c>
      <c r="R11" s="28">
        <v>779.59933584741054</v>
      </c>
      <c r="S11" s="28">
        <v>1314.0435490223704</v>
      </c>
      <c r="T11" s="28">
        <v>986.06166480583681</v>
      </c>
      <c r="U11" s="28" t="s">
        <v>39</v>
      </c>
      <c r="V11" s="28">
        <v>960.9237060546875</v>
      </c>
    </row>
    <row r="12" spans="1:22" s="6" customFormat="1" ht="10.5" customHeight="1" thickBot="1" x14ac:dyDescent="0.35">
      <c r="A12" s="19" t="s">
        <v>53</v>
      </c>
      <c r="B12" s="28">
        <v>1034.5</v>
      </c>
      <c r="C12" s="28">
        <v>974</v>
      </c>
      <c r="D12" s="28">
        <v>834.66666666666663</v>
      </c>
      <c r="E12" s="28">
        <v>707.41666666666663</v>
      </c>
      <c r="F12" s="28">
        <v>896.41666666666663</v>
      </c>
      <c r="G12" s="28">
        <v>1024.5</v>
      </c>
      <c r="H12" s="28">
        <v>746.33333333333337</v>
      </c>
      <c r="I12" s="28">
        <v>775</v>
      </c>
      <c r="J12" s="30" t="s">
        <v>39</v>
      </c>
      <c r="K12" s="28">
        <v>904.08333333333337</v>
      </c>
      <c r="L12" s="28">
        <v>788.33333333333337</v>
      </c>
      <c r="M12" s="28">
        <v>1039</v>
      </c>
      <c r="N12" s="28">
        <v>767.91666666666663</v>
      </c>
      <c r="O12" s="28">
        <v>920.08333333333337</v>
      </c>
      <c r="P12" s="28">
        <v>762.33333333333337</v>
      </c>
      <c r="Q12" s="28">
        <v>1160.5</v>
      </c>
      <c r="R12" s="28">
        <v>791.25</v>
      </c>
      <c r="S12" s="28">
        <v>924.33333333333337</v>
      </c>
      <c r="T12" s="28">
        <v>1157.8333333333333</v>
      </c>
      <c r="U12" s="28" t="s">
        <v>39</v>
      </c>
      <c r="V12" s="28">
        <v>1127.1666259765625</v>
      </c>
    </row>
    <row r="13" spans="1:22" s="2" customFormat="1" ht="10.5" customHeight="1" thickBot="1" x14ac:dyDescent="0.35">
      <c r="A13" s="22" t="s">
        <v>54</v>
      </c>
      <c r="B13" s="31">
        <v>0.19630828060478284</v>
      </c>
      <c r="C13" s="31">
        <v>0.12164026467142056</v>
      </c>
      <c r="D13" s="31">
        <v>3.7383348020880267E-2</v>
      </c>
      <c r="E13" s="31">
        <v>7.3984315506095827E-2</v>
      </c>
      <c r="F13" s="31">
        <v>8.3333395508385921E-2</v>
      </c>
      <c r="G13" s="31">
        <v>7.9349752657009137E-2</v>
      </c>
      <c r="H13" s="31">
        <v>0.11599480664063873</v>
      </c>
      <c r="I13" s="31">
        <v>5.0875040724207447E-2</v>
      </c>
      <c r="J13" s="30" t="s">
        <v>39</v>
      </c>
      <c r="K13" s="31">
        <v>4.8424847263074548E-2</v>
      </c>
      <c r="L13" s="31">
        <v>-0.1954258270633589</v>
      </c>
      <c r="M13" s="31">
        <v>0.36267712008556097</v>
      </c>
      <c r="N13" s="31">
        <v>-0.3453824779173631</v>
      </c>
      <c r="O13" s="31">
        <v>-5.5229267864931687E-2</v>
      </c>
      <c r="P13" s="31">
        <v>-0.29021047780128356</v>
      </c>
      <c r="Q13" s="31">
        <v>0.30167084990796139</v>
      </c>
      <c r="R13" s="31">
        <v>1.4944425446342117E-2</v>
      </c>
      <c r="S13" s="31">
        <v>-0.29657328783279352</v>
      </c>
      <c r="T13" s="31">
        <v>0.17419972265255806</v>
      </c>
      <c r="U13" s="28" t="s">
        <v>39</v>
      </c>
      <c r="V13" s="31">
        <v>0.17300324560045133</v>
      </c>
    </row>
    <row r="14" spans="1:22" s="2" customFormat="1" ht="10.5" customHeight="1" thickBot="1" x14ac:dyDescent="0.35">
      <c r="A14" s="19" t="s">
        <v>55</v>
      </c>
      <c r="B14" s="26">
        <v>3190</v>
      </c>
      <c r="C14" s="26">
        <v>1319</v>
      </c>
      <c r="D14" s="26">
        <v>1013</v>
      </c>
      <c r="E14" s="26">
        <v>523</v>
      </c>
      <c r="F14" s="26">
        <v>1081</v>
      </c>
      <c r="G14" s="26">
        <v>412</v>
      </c>
      <c r="H14" s="26">
        <v>814</v>
      </c>
      <c r="I14" s="26">
        <v>1149</v>
      </c>
      <c r="J14" s="26">
        <v>383</v>
      </c>
      <c r="K14" s="26">
        <v>147</v>
      </c>
      <c r="L14" s="26">
        <v>282</v>
      </c>
      <c r="M14" s="26">
        <v>2445</v>
      </c>
      <c r="N14" s="26">
        <v>63</v>
      </c>
      <c r="O14" s="26">
        <v>742</v>
      </c>
      <c r="P14" s="26">
        <v>861</v>
      </c>
      <c r="Q14" s="26">
        <v>2070</v>
      </c>
      <c r="R14" s="26">
        <v>2203</v>
      </c>
      <c r="S14" s="26">
        <v>207</v>
      </c>
      <c r="T14" s="26">
        <v>1342</v>
      </c>
      <c r="U14" s="26">
        <f>SUM(M14:T14)+SUM(B14:L14)</f>
        <v>20246</v>
      </c>
      <c r="V14" s="26">
        <v>368528</v>
      </c>
    </row>
    <row r="15" spans="1:22" s="6" customFormat="1" ht="10.5" customHeight="1" thickBot="1" x14ac:dyDescent="0.35">
      <c r="A15" s="17" t="s">
        <v>56</v>
      </c>
      <c r="B15" s="27">
        <v>0.39348710990502</v>
      </c>
      <c r="C15" s="27">
        <v>0.23428063943161601</v>
      </c>
      <c r="D15" s="27">
        <v>0.28778409090909102</v>
      </c>
      <c r="E15" s="27">
        <v>0.236437613019891</v>
      </c>
      <c r="F15" s="27">
        <v>0.26359424530602299</v>
      </c>
      <c r="G15" s="27">
        <v>0.18916437098255301</v>
      </c>
      <c r="H15" s="27">
        <v>0.28273706147967997</v>
      </c>
      <c r="I15" s="27">
        <v>0.225470957613815</v>
      </c>
      <c r="J15" s="27">
        <v>0.24661944623309701</v>
      </c>
      <c r="K15" s="27">
        <v>0.20220082530949099</v>
      </c>
      <c r="L15" s="27">
        <v>0.26882745471878</v>
      </c>
      <c r="M15" s="27">
        <v>0.24001177971925</v>
      </c>
      <c r="N15" s="27">
        <v>8.78661087866109E-2</v>
      </c>
      <c r="O15" s="27">
        <v>0.25808695652173902</v>
      </c>
      <c r="P15" s="27">
        <v>0.26411042944785301</v>
      </c>
      <c r="Q15" s="27">
        <v>0.26142965395301798</v>
      </c>
      <c r="R15" s="27">
        <v>0.28895592864637998</v>
      </c>
      <c r="S15" s="27">
        <v>0.22697368421052599</v>
      </c>
      <c r="T15" s="27">
        <v>0.23473849921287401</v>
      </c>
      <c r="U15" s="27">
        <v>0.26547953109018896</v>
      </c>
      <c r="V15" s="27">
        <v>0.24393517973049361</v>
      </c>
    </row>
    <row r="16" spans="1:22" s="2" customFormat="1" ht="10.5" customHeight="1" thickBot="1" x14ac:dyDescent="0.35">
      <c r="A16" s="18" t="s">
        <v>57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</row>
    <row r="17" spans="1:22" s="6" customFormat="1" ht="10.5" customHeight="1" thickBot="1" x14ac:dyDescent="0.35">
      <c r="A17" s="15" t="s">
        <v>58</v>
      </c>
      <c r="B17" s="26">
        <v>301987.52561685431</v>
      </c>
      <c r="C17" s="26">
        <v>392725.40158868412</v>
      </c>
      <c r="D17" s="26">
        <v>224521.43214831161</v>
      </c>
      <c r="E17" s="26">
        <v>155473.16341830557</v>
      </c>
      <c r="F17" s="26">
        <v>242278.12592400174</v>
      </c>
      <c r="G17" s="26">
        <v>169522.73082423536</v>
      </c>
      <c r="H17" s="26">
        <v>181991.75743003914</v>
      </c>
      <c r="I17" s="26">
        <v>324304.72905513883</v>
      </c>
      <c r="J17" s="26">
        <v>124568.20403803806</v>
      </c>
      <c r="K17" s="26">
        <v>91685.31098455422</v>
      </c>
      <c r="L17" s="26">
        <v>82216.784711187123</v>
      </c>
      <c r="M17" s="26">
        <v>525979.46621229069</v>
      </c>
      <c r="N17" s="26">
        <v>75020.239924014444</v>
      </c>
      <c r="O17" s="26">
        <v>209042.51802683659</v>
      </c>
      <c r="P17" s="26">
        <v>150374.2214726269</v>
      </c>
      <c r="Q17" s="26">
        <v>434744.7964468943</v>
      </c>
      <c r="R17" s="26">
        <v>400818.63560832321</v>
      </c>
      <c r="S17" s="26">
        <v>70344.961435258549</v>
      </c>
      <c r="T17" s="26">
        <v>405967.33928240929</v>
      </c>
      <c r="U17" s="26">
        <f>SUM(M17:T17)+SUM(B17:L17)</f>
        <v>4563567.3441480044</v>
      </c>
      <c r="V17" s="26">
        <v>78426683.429349765</v>
      </c>
    </row>
    <row r="18" spans="1:22" s="8" customFormat="1" ht="10.5" customHeight="1" thickBot="1" x14ac:dyDescent="0.35">
      <c r="A18" s="15" t="s">
        <v>59</v>
      </c>
      <c r="B18" s="32">
        <v>13.493030946644668</v>
      </c>
      <c r="C18" s="32">
        <v>15.468938143559324</v>
      </c>
      <c r="D18" s="32">
        <v>15.466104026197673</v>
      </c>
      <c r="E18" s="32">
        <v>13.768434592481896</v>
      </c>
      <c r="F18" s="32">
        <v>15.014757432077451</v>
      </c>
      <c r="G18" s="32">
        <v>15.082093489700656</v>
      </c>
      <c r="H18" s="32">
        <v>14.723061033091104</v>
      </c>
      <c r="I18" s="32">
        <v>14.344689006331336</v>
      </c>
      <c r="J18" s="32">
        <v>14.28698291524694</v>
      </c>
      <c r="K18" s="32">
        <v>16.475347885813875</v>
      </c>
      <c r="L18" s="32">
        <v>14.605930842278758</v>
      </c>
      <c r="M18" s="32">
        <v>15.483646341250831</v>
      </c>
      <c r="N18" s="32">
        <v>16.280434011287856</v>
      </c>
      <c r="O18" s="32">
        <v>15.992848139150531</v>
      </c>
      <c r="P18" s="32">
        <v>14.351424076410279</v>
      </c>
      <c r="Q18" s="32">
        <v>14.75962642834474</v>
      </c>
      <c r="R18" s="32">
        <v>14.237661111406764</v>
      </c>
      <c r="S18" s="32">
        <v>13.92418080666242</v>
      </c>
      <c r="T18" s="32">
        <v>16.614173901469584</v>
      </c>
      <c r="U18" s="32">
        <v>14.959720131477082</v>
      </c>
      <c r="V18" s="32">
        <v>16.496429849420281</v>
      </c>
    </row>
    <row r="19" spans="1:22" s="6" customFormat="1" ht="10.5" customHeight="1" thickBot="1" x14ac:dyDescent="0.35">
      <c r="A19" s="15" t="s">
        <v>60</v>
      </c>
      <c r="B19" s="26">
        <v>2491</v>
      </c>
      <c r="C19" s="26">
        <v>2089</v>
      </c>
      <c r="D19" s="26">
        <v>1568</v>
      </c>
      <c r="E19" s="26">
        <v>1404</v>
      </c>
      <c r="F19" s="26">
        <v>1758</v>
      </c>
      <c r="G19" s="26">
        <v>1310</v>
      </c>
      <c r="H19" s="26">
        <v>1835</v>
      </c>
      <c r="I19" s="26">
        <v>3557</v>
      </c>
      <c r="J19" s="26">
        <v>1271</v>
      </c>
      <c r="K19" s="26">
        <v>528</v>
      </c>
      <c r="L19" s="26">
        <v>1033</v>
      </c>
      <c r="M19" s="26">
        <v>3568</v>
      </c>
      <c r="N19" s="26">
        <v>409</v>
      </c>
      <c r="O19" s="26">
        <v>1846</v>
      </c>
      <c r="P19" s="26">
        <v>2304</v>
      </c>
      <c r="Q19" s="26">
        <v>3678</v>
      </c>
      <c r="R19" s="26">
        <v>5558</v>
      </c>
      <c r="S19" s="26">
        <v>964</v>
      </c>
      <c r="T19" s="26">
        <v>2255</v>
      </c>
      <c r="U19" s="26">
        <f>SUM(M19:T19)+SUM(B19:L19)</f>
        <v>39426</v>
      </c>
      <c r="V19" s="26">
        <v>251190</v>
      </c>
    </row>
    <row r="20" spans="1:22" s="8" customFormat="1" ht="10.5" customHeight="1" thickBot="1" x14ac:dyDescent="0.35">
      <c r="A20" s="15" t="s">
        <v>61</v>
      </c>
      <c r="B20" s="30">
        <v>0.10962943402869466</v>
      </c>
      <c r="C20" s="30">
        <v>7.8979206049149334E-2</v>
      </c>
      <c r="D20" s="30">
        <v>0.10551816958277255</v>
      </c>
      <c r="E20" s="30">
        <v>0.12419283502874834</v>
      </c>
      <c r="F20" s="30">
        <v>0.10820459161691391</v>
      </c>
      <c r="G20" s="30">
        <v>0.11327280587980977</v>
      </c>
      <c r="H20" s="30">
        <v>0.1448074494949495</v>
      </c>
      <c r="I20" s="30">
        <v>0.15808186302830984</v>
      </c>
      <c r="J20" s="30">
        <v>0.1432112676056338</v>
      </c>
      <c r="K20" s="30">
        <v>9.582577132486389E-2</v>
      </c>
      <c r="L20" s="30">
        <v>0.18338363216758388</v>
      </c>
      <c r="M20" s="30">
        <v>0.10419647811231494</v>
      </c>
      <c r="N20" s="30">
        <v>8.916503161107478E-2</v>
      </c>
      <c r="O20" s="30">
        <v>0.13828751217319649</v>
      </c>
      <c r="P20" s="30">
        <v>0.21301775147928997</v>
      </c>
      <c r="Q20" s="30">
        <v>0.12497876244520711</v>
      </c>
      <c r="R20" s="30">
        <v>0.19408457589831335</v>
      </c>
      <c r="S20" s="30">
        <v>0.18460360015319799</v>
      </c>
      <c r="T20" s="30">
        <v>9.0609555189456348E-2</v>
      </c>
      <c r="U20" s="30">
        <v>0.12738199088882426</v>
      </c>
      <c r="V20" s="30">
        <v>5.2010830775652744E-2</v>
      </c>
    </row>
    <row r="21" spans="1:22" s="2" customFormat="1" ht="10.5" customHeight="1" thickBot="1" x14ac:dyDescent="0.35">
      <c r="A21" s="14" t="s">
        <v>62</v>
      </c>
      <c r="B21" s="26">
        <v>2511</v>
      </c>
      <c r="C21" s="26">
        <v>1724</v>
      </c>
      <c r="D21" s="26">
        <v>1374</v>
      </c>
      <c r="E21" s="26">
        <v>1067</v>
      </c>
      <c r="F21" s="26">
        <v>1499</v>
      </c>
      <c r="G21" s="26">
        <v>1042</v>
      </c>
      <c r="H21" s="26">
        <v>1580</v>
      </c>
      <c r="I21" s="26">
        <v>3217</v>
      </c>
      <c r="J21" s="26">
        <v>1231</v>
      </c>
      <c r="K21" s="26">
        <v>162</v>
      </c>
      <c r="L21" s="26">
        <v>995</v>
      </c>
      <c r="M21" s="26">
        <v>3583</v>
      </c>
      <c r="N21" s="26">
        <v>234</v>
      </c>
      <c r="O21" s="26">
        <v>1558</v>
      </c>
      <c r="P21" s="26">
        <v>2210</v>
      </c>
      <c r="Q21" s="26">
        <v>3202</v>
      </c>
      <c r="R21" s="26">
        <v>6130</v>
      </c>
      <c r="S21" s="26">
        <v>846</v>
      </c>
      <c r="T21" s="26">
        <v>2068</v>
      </c>
      <c r="U21" s="26">
        <f>SUM(M21:T21)+SUM(B21:L21)</f>
        <v>36233</v>
      </c>
      <c r="V21" s="26">
        <v>248794</v>
      </c>
    </row>
    <row r="22" spans="1:22" s="3" customFormat="1" ht="10.5" customHeight="1" thickBot="1" x14ac:dyDescent="0.35">
      <c r="A22" s="15" t="s">
        <v>63</v>
      </c>
      <c r="B22" s="30">
        <v>0.11050963823607077</v>
      </c>
      <c r="C22" s="30">
        <v>6.5179584120982986E-2</v>
      </c>
      <c r="D22" s="30">
        <v>9.246298788694482E-2</v>
      </c>
      <c r="E22" s="30">
        <v>9.438301636444052E-2</v>
      </c>
      <c r="F22" s="30">
        <v>9.2263187049916914E-2</v>
      </c>
      <c r="G22" s="30">
        <v>9.0099437959360137E-2</v>
      </c>
      <c r="H22" s="30">
        <v>0.12468434343434344</v>
      </c>
      <c r="I22" s="30">
        <v>0.14297142349228922</v>
      </c>
      <c r="J22" s="30">
        <v>0.13870422535211269</v>
      </c>
      <c r="K22" s="30">
        <v>2.9401088929219599E-2</v>
      </c>
      <c r="L22" s="30">
        <v>0.1766376708680987</v>
      </c>
      <c r="M22" s="30">
        <v>0.10463452384428934</v>
      </c>
      <c r="N22" s="30">
        <v>5.1013734466971876E-2</v>
      </c>
      <c r="O22" s="30">
        <v>0.11671286238669562</v>
      </c>
      <c r="P22" s="30">
        <v>0.20432692307692307</v>
      </c>
      <c r="Q22" s="30">
        <v>0.10880424071494105</v>
      </c>
      <c r="R22" s="30">
        <v>0.21405873520270979</v>
      </c>
      <c r="S22" s="30">
        <v>0.1620068939103792</v>
      </c>
      <c r="T22" s="30">
        <v>8.3095592076184346E-2</v>
      </c>
      <c r="U22" s="30">
        <v>0.11706568446899938</v>
      </c>
      <c r="V22" s="30">
        <v>5.151472045860802E-2</v>
      </c>
    </row>
    <row r="23" spans="1:22" s="8" customFormat="1" ht="10.5" customHeight="1" thickBot="1" x14ac:dyDescent="0.35">
      <c r="A23" s="14" t="s">
        <v>64</v>
      </c>
      <c r="B23" s="26">
        <v>3472</v>
      </c>
      <c r="C23" s="26">
        <v>4852</v>
      </c>
      <c r="D23" s="26">
        <v>3155</v>
      </c>
      <c r="E23" s="26">
        <v>2878</v>
      </c>
      <c r="F23" s="26">
        <v>2767</v>
      </c>
      <c r="G23" s="26">
        <v>1776</v>
      </c>
      <c r="H23" s="26">
        <v>2367</v>
      </c>
      <c r="I23" s="26">
        <v>3812</v>
      </c>
      <c r="J23" s="26">
        <v>2392</v>
      </c>
      <c r="K23" s="26">
        <v>1326</v>
      </c>
      <c r="L23" s="26">
        <v>1390</v>
      </c>
      <c r="M23" s="26">
        <v>4963</v>
      </c>
      <c r="N23" s="26">
        <v>1253</v>
      </c>
      <c r="O23" s="26">
        <v>2303</v>
      </c>
      <c r="P23" s="26">
        <v>2389</v>
      </c>
      <c r="Q23" s="26">
        <v>4103</v>
      </c>
      <c r="R23" s="26">
        <v>4850</v>
      </c>
      <c r="S23" s="26">
        <v>1204</v>
      </c>
      <c r="T23" s="26">
        <v>3997</v>
      </c>
      <c r="U23" s="26">
        <f>SUM(M23:T23)+SUM(B23:L23)</f>
        <v>55249</v>
      </c>
      <c r="V23" s="26">
        <v>583685</v>
      </c>
    </row>
    <row r="24" spans="1:22" s="8" customFormat="1" ht="10.5" customHeight="1" thickBot="1" x14ac:dyDescent="0.35">
      <c r="A24" s="15" t="s">
        <v>65</v>
      </c>
      <c r="B24" s="27">
        <v>0.1528034496307373</v>
      </c>
      <c r="C24" s="27">
        <v>0.18344045639038087</v>
      </c>
      <c r="D24" s="27">
        <v>0.2123149299621582</v>
      </c>
      <c r="E24" s="27">
        <v>0.25457761764526365</v>
      </c>
      <c r="F24" s="27">
        <v>0.17030836105346681</v>
      </c>
      <c r="G24" s="27">
        <v>0.15356679916381835</v>
      </c>
      <c r="H24" s="27">
        <v>0.18678977966308594</v>
      </c>
      <c r="I24" s="27">
        <v>0.16941469192504882</v>
      </c>
      <c r="J24" s="27">
        <v>0.26952112197875977</v>
      </c>
      <c r="K24" s="27">
        <v>0.24065336227416992</v>
      </c>
      <c r="L24" s="27">
        <v>0.24676015853881836</v>
      </c>
      <c r="M24" s="27">
        <v>0.14493473052978514</v>
      </c>
      <c r="N24" s="27">
        <v>0.27316328048706057</v>
      </c>
      <c r="O24" s="27">
        <v>0.17252227783203125</v>
      </c>
      <c r="P24" s="27">
        <v>0.22087648391723633</v>
      </c>
      <c r="Q24" s="27">
        <v>0.1394202995300293</v>
      </c>
      <c r="R24" s="27">
        <v>0.16936132431030274</v>
      </c>
      <c r="S24" s="27">
        <v>0.23056301116943359</v>
      </c>
      <c r="T24" s="27">
        <v>0.16060594558715821</v>
      </c>
      <c r="U24" s="27">
        <v>0.17850473415690987</v>
      </c>
      <c r="V24" s="27">
        <v>0.12085649015202382</v>
      </c>
    </row>
    <row r="25" spans="1:22" s="9" customFormat="1" ht="10.5" customHeight="1" thickBot="1" x14ac:dyDescent="0.35">
      <c r="A25" s="18" t="s">
        <v>66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</row>
    <row r="26" spans="1:22" s="2" customFormat="1" ht="10.5" customHeight="1" thickBot="1" x14ac:dyDescent="0.35">
      <c r="A26" s="20" t="s">
        <v>175</v>
      </c>
      <c r="B26" s="26">
        <v>108.83333587646484</v>
      </c>
      <c r="C26" s="26">
        <v>218.25</v>
      </c>
      <c r="D26" s="26">
        <v>198.91667175292969</v>
      </c>
      <c r="E26" s="26">
        <v>28.083333969116211</v>
      </c>
      <c r="F26" s="26">
        <v>111.75</v>
      </c>
      <c r="G26" s="26">
        <v>199.75</v>
      </c>
      <c r="H26" s="26">
        <v>102.33333587646484</v>
      </c>
      <c r="I26" s="26">
        <v>252.16667175292969</v>
      </c>
      <c r="J26" s="26">
        <v>57.583332061767578</v>
      </c>
      <c r="K26" s="26">
        <v>59.333332061767578</v>
      </c>
      <c r="L26" s="26">
        <v>48.166667938232422</v>
      </c>
      <c r="M26" s="26">
        <v>327.08334350585938</v>
      </c>
      <c r="N26" s="26">
        <v>0</v>
      </c>
      <c r="O26" s="26">
        <v>111.66666412353516</v>
      </c>
      <c r="P26" s="26">
        <v>99.666664123535156</v>
      </c>
      <c r="Q26" s="26">
        <v>218.41667175292969</v>
      </c>
      <c r="R26" s="26">
        <v>140.91667175292969</v>
      </c>
      <c r="S26" s="26">
        <v>83.083335876464844</v>
      </c>
      <c r="T26" s="26">
        <v>123.5</v>
      </c>
      <c r="U26" s="26">
        <f>SUM(M26:T26)+SUM(B26:L26)</f>
        <v>2489.5000324249268</v>
      </c>
      <c r="V26" s="26">
        <v>43339.583513259888</v>
      </c>
    </row>
    <row r="27" spans="1:22" s="2" customFormat="1" ht="10.5" customHeight="1" thickBot="1" x14ac:dyDescent="0.35">
      <c r="A27" s="19" t="s">
        <v>67</v>
      </c>
      <c r="B27" s="30">
        <v>2.4976541741666667E-2</v>
      </c>
      <c r="C27" s="30">
        <v>2.7947236808333335E-2</v>
      </c>
      <c r="D27" s="30">
        <v>4.0524578358333334E-2</v>
      </c>
      <c r="E27" s="30">
        <v>2.8853915299999994E-2</v>
      </c>
      <c r="F27" s="30">
        <v>3.018219161666667E-2</v>
      </c>
      <c r="G27" s="30">
        <v>5.5883813275000006E-2</v>
      </c>
      <c r="H27" s="30">
        <v>3.4000151075000005E-2</v>
      </c>
      <c r="I27" s="30">
        <v>4.3872429541666653E-2</v>
      </c>
      <c r="J27" s="30">
        <v>3.7979832475000003E-2</v>
      </c>
      <c r="K27" s="30">
        <v>8.9234342308333339E-2</v>
      </c>
      <c r="L27" s="30">
        <v>5.4514834891666662E-2</v>
      </c>
      <c r="M27" s="30">
        <v>2.5120440808333328E-2</v>
      </c>
      <c r="N27" s="30">
        <v>0</v>
      </c>
      <c r="O27" s="30">
        <v>2.7789476841666664E-2</v>
      </c>
      <c r="P27" s="30">
        <v>4.4246824083333337E-2</v>
      </c>
      <c r="Q27" s="30">
        <v>2.4430214225E-2</v>
      </c>
      <c r="R27" s="30">
        <v>2.6135976966666665E-2</v>
      </c>
      <c r="S27" s="30">
        <v>8.776434326666667E-2</v>
      </c>
      <c r="T27" s="30">
        <v>1.8906477250000001E-2</v>
      </c>
      <c r="U27" s="30">
        <v>3.1819305035156439E-2</v>
      </c>
      <c r="V27" s="30">
        <v>1.9395527834945851E-2</v>
      </c>
    </row>
    <row r="28" spans="1:22" s="2" customFormat="1" ht="10.5" customHeight="1" thickBot="1" x14ac:dyDescent="0.35">
      <c r="A28" s="20" t="s">
        <v>70</v>
      </c>
      <c r="B28" s="26">
        <v>180</v>
      </c>
      <c r="C28" s="26">
        <v>329</v>
      </c>
      <c r="D28" s="26">
        <v>68</v>
      </c>
      <c r="E28" s="26">
        <v>68</v>
      </c>
      <c r="F28" s="26">
        <v>80</v>
      </c>
      <c r="G28" s="26">
        <v>74</v>
      </c>
      <c r="H28" s="26">
        <v>62</v>
      </c>
      <c r="I28" s="26">
        <v>158</v>
      </c>
      <c r="J28" s="26">
        <v>39</v>
      </c>
      <c r="K28" s="26">
        <v>17</v>
      </c>
      <c r="L28" s="26">
        <v>29</v>
      </c>
      <c r="M28" s="26">
        <v>434</v>
      </c>
      <c r="N28" s="26">
        <v>15</v>
      </c>
      <c r="O28" s="26">
        <v>46</v>
      </c>
      <c r="P28" s="26">
        <v>107</v>
      </c>
      <c r="Q28" s="26">
        <v>308</v>
      </c>
      <c r="R28" s="26">
        <v>335</v>
      </c>
      <c r="S28" s="26">
        <v>2</v>
      </c>
      <c r="T28" s="26">
        <v>150</v>
      </c>
      <c r="U28" s="26">
        <f>SUM(M28:T28)+SUM(B28:L28)</f>
        <v>2501</v>
      </c>
      <c r="V28" s="26">
        <v>104842</v>
      </c>
    </row>
    <row r="29" spans="1:22" ht="10.5" customHeight="1" thickBot="1" x14ac:dyDescent="0.3">
      <c r="A29" s="19" t="s">
        <v>71</v>
      </c>
      <c r="B29" s="30">
        <v>2.0806843139521441E-2</v>
      </c>
      <c r="C29" s="30">
        <v>4.7771163060839263E-2</v>
      </c>
      <c r="D29" s="30">
        <v>1.6650342801175319E-2</v>
      </c>
      <c r="E29" s="30">
        <v>2.5439580995136549E-2</v>
      </c>
      <c r="F29" s="30">
        <v>1.7361111111111112E-2</v>
      </c>
      <c r="G29" s="30">
        <v>3.0179445350734094E-2</v>
      </c>
      <c r="H29" s="30">
        <v>1.8375815056312982E-2</v>
      </c>
      <c r="I29" s="30">
        <v>2.5541545425153571E-2</v>
      </c>
      <c r="J29" s="30">
        <v>1.7881705639614855E-2</v>
      </c>
      <c r="K29" s="30">
        <v>1.7507723995880537E-2</v>
      </c>
      <c r="L29" s="30">
        <v>2.2550544323483669E-2</v>
      </c>
      <c r="M29" s="30">
        <v>4.0538016065757521E-2</v>
      </c>
      <c r="N29" s="30">
        <v>1.8072289156626505E-2</v>
      </c>
      <c r="O29" s="30">
        <v>1.4677728142948309E-2</v>
      </c>
      <c r="P29" s="30">
        <v>2.8918918918918918E-2</v>
      </c>
      <c r="Q29" s="30">
        <v>3.5606936416184974E-2</v>
      </c>
      <c r="R29" s="30">
        <v>3.7754987039332805E-2</v>
      </c>
      <c r="S29" s="30" t="s">
        <v>40</v>
      </c>
      <c r="T29" s="30">
        <v>2.3931078493937462E-2</v>
      </c>
      <c r="U29" s="30">
        <v>2.8809713054797202E-2</v>
      </c>
      <c r="V29" s="30">
        <v>6.4837387061464538E-2</v>
      </c>
    </row>
    <row r="30" spans="1:22" ht="10.5" customHeight="1" thickBot="1" x14ac:dyDescent="0.3">
      <c r="A30" s="18" t="s">
        <v>2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</row>
    <row r="31" spans="1:22" ht="10.5" customHeight="1" thickBot="1" x14ac:dyDescent="0.3">
      <c r="A31" s="16" t="s">
        <v>78</v>
      </c>
      <c r="B31" s="26">
        <v>3576</v>
      </c>
      <c r="C31" s="26">
        <v>2286</v>
      </c>
      <c r="D31" s="26">
        <v>811</v>
      </c>
      <c r="E31" s="26">
        <v>425</v>
      </c>
      <c r="F31" s="26">
        <v>1197</v>
      </c>
      <c r="G31" s="26">
        <v>480</v>
      </c>
      <c r="H31" s="26">
        <v>799</v>
      </c>
      <c r="I31" s="26">
        <v>777</v>
      </c>
      <c r="J31" s="26">
        <v>384</v>
      </c>
      <c r="K31" s="26">
        <v>188</v>
      </c>
      <c r="L31" s="26">
        <v>163</v>
      </c>
      <c r="M31" s="26">
        <v>3272</v>
      </c>
      <c r="N31" s="26">
        <v>212</v>
      </c>
      <c r="O31" s="26">
        <v>873</v>
      </c>
      <c r="P31" s="26">
        <v>698</v>
      </c>
      <c r="Q31" s="26">
        <v>2231</v>
      </c>
      <c r="R31" s="26">
        <v>2365</v>
      </c>
      <c r="S31" s="26">
        <v>140</v>
      </c>
      <c r="T31" s="26">
        <v>1531</v>
      </c>
      <c r="U31" s="26">
        <f>SUM(M31:T31)+SUM(B31:L31)</f>
        <v>22408</v>
      </c>
      <c r="V31" s="26">
        <v>776052</v>
      </c>
    </row>
    <row r="32" spans="1:22" ht="10.5" customHeight="1" thickBot="1" x14ac:dyDescent="0.3">
      <c r="A32" s="16" t="s">
        <v>79</v>
      </c>
      <c r="B32" s="30">
        <v>0.135116753570619</v>
      </c>
      <c r="C32" s="30">
        <v>7.23440615209342E-2</v>
      </c>
      <c r="D32" s="30">
        <v>4.96905826848845E-2</v>
      </c>
      <c r="E32" s="30">
        <v>3.1589118477776103E-2</v>
      </c>
      <c r="F32" s="30">
        <v>6.2920521446593797E-2</v>
      </c>
      <c r="G32" s="30">
        <v>3.6883356385431103E-2</v>
      </c>
      <c r="H32" s="30">
        <v>5.5141476880607297E-2</v>
      </c>
      <c r="I32" s="30">
        <v>2.9278770065566399E-2</v>
      </c>
      <c r="J32" s="30">
        <v>3.5992126722279499E-2</v>
      </c>
      <c r="K32" s="30">
        <v>2.6304743248915598E-2</v>
      </c>
      <c r="L32" s="30">
        <v>2.2295171659143801E-2</v>
      </c>
      <c r="M32" s="30">
        <v>8.5335002477636104E-2</v>
      </c>
      <c r="N32" s="30">
        <v>3.6570639986199797E-2</v>
      </c>
      <c r="O32" s="30">
        <v>5.8118633912522498E-2</v>
      </c>
      <c r="P32" s="30">
        <v>5.78245381492834E-2</v>
      </c>
      <c r="Q32" s="30">
        <v>6.9627364084638904E-2</v>
      </c>
      <c r="R32" s="30">
        <v>7.1335927367055796E-2</v>
      </c>
      <c r="S32" s="30">
        <v>2.3580933131211099E-2</v>
      </c>
      <c r="T32" s="30">
        <v>5.4719611136924098E-2</v>
      </c>
      <c r="U32" s="30">
        <v>6.2877410375558399E-2</v>
      </c>
      <c r="V32" s="30">
        <v>0.14721450314735279</v>
      </c>
    </row>
    <row r="33" spans="1:22" ht="10.5" customHeight="1" thickBot="1" x14ac:dyDescent="0.3">
      <c r="A33" s="16" t="s">
        <v>80</v>
      </c>
      <c r="B33" s="26">
        <v>3485</v>
      </c>
      <c r="C33" s="26">
        <v>2081</v>
      </c>
      <c r="D33" s="26">
        <v>2258</v>
      </c>
      <c r="E33" s="26">
        <v>3186</v>
      </c>
      <c r="F33" s="26">
        <v>2249</v>
      </c>
      <c r="G33" s="26">
        <v>2407</v>
      </c>
      <c r="H33" s="26">
        <v>2620</v>
      </c>
      <c r="I33" s="26">
        <v>4231</v>
      </c>
      <c r="J33" s="26">
        <v>2654</v>
      </c>
      <c r="K33" s="26">
        <v>1340</v>
      </c>
      <c r="L33" s="26">
        <v>1300</v>
      </c>
      <c r="M33" s="26">
        <v>3215</v>
      </c>
      <c r="N33" s="26">
        <v>1039</v>
      </c>
      <c r="O33" s="26">
        <v>2491</v>
      </c>
      <c r="P33" s="26">
        <v>2740</v>
      </c>
      <c r="Q33" s="26">
        <v>4365</v>
      </c>
      <c r="R33" s="26">
        <v>4688</v>
      </c>
      <c r="S33" s="26">
        <v>1655</v>
      </c>
      <c r="T33" s="26">
        <v>2658</v>
      </c>
      <c r="U33" s="26">
        <f>SUM(M33:T33)+SUM(B33:L33)</f>
        <v>50662</v>
      </c>
      <c r="V33" s="26">
        <v>183383</v>
      </c>
    </row>
    <row r="34" spans="1:22" ht="10.5" customHeight="1" thickBot="1" x14ac:dyDescent="0.3">
      <c r="A34" s="16" t="s">
        <v>81</v>
      </c>
      <c r="B34" s="30">
        <v>0.131678379808056</v>
      </c>
      <c r="C34" s="30">
        <v>6.58565144466597E-2</v>
      </c>
      <c r="D34" s="30">
        <v>0.13834936584768101</v>
      </c>
      <c r="E34" s="30">
        <v>0.23680689757692899</v>
      </c>
      <c r="F34" s="30">
        <v>0.118219091673675</v>
      </c>
      <c r="G34" s="30">
        <v>0.18495466420777601</v>
      </c>
      <c r="H34" s="30">
        <v>0.18081435472739801</v>
      </c>
      <c r="I34" s="30">
        <v>0.15943175823347699</v>
      </c>
      <c r="J34" s="30">
        <v>0.24875808416908801</v>
      </c>
      <c r="K34" s="30">
        <v>0.18749125507205799</v>
      </c>
      <c r="L34" s="30">
        <v>0.177814252496239</v>
      </c>
      <c r="M34" s="30">
        <v>8.3848420833007295E-2</v>
      </c>
      <c r="N34" s="30">
        <v>0.17923063653613899</v>
      </c>
      <c r="O34" s="30">
        <v>0.16583449836895001</v>
      </c>
      <c r="P34" s="30">
        <v>0.22699030734819001</v>
      </c>
      <c r="Q34" s="30">
        <v>0.136227451469946</v>
      </c>
      <c r="R34" s="30">
        <v>0.14140500105571099</v>
      </c>
      <c r="S34" s="30">
        <v>0.27876031665824502</v>
      </c>
      <c r="T34" s="30">
        <v>9.4999821294542305E-2</v>
      </c>
      <c r="U34" s="30">
        <v>0.14215884346869601</v>
      </c>
      <c r="V34" s="30">
        <v>3.4787149869687853E-2</v>
      </c>
    </row>
    <row r="35" spans="1:22" ht="10.5" customHeight="1" thickBot="1" x14ac:dyDescent="0.3">
      <c r="A35" s="19" t="s">
        <v>86</v>
      </c>
      <c r="B35" s="33">
        <v>2013</v>
      </c>
      <c r="C35" s="33">
        <v>2009</v>
      </c>
      <c r="D35" s="33">
        <v>2011</v>
      </c>
      <c r="E35" s="33">
        <v>2011</v>
      </c>
      <c r="F35" s="33">
        <v>2011</v>
      </c>
      <c r="G35" s="33">
        <v>2010</v>
      </c>
      <c r="H35" s="33">
        <v>2011</v>
      </c>
      <c r="I35" s="33">
        <v>2011</v>
      </c>
      <c r="J35" s="33">
        <v>2010</v>
      </c>
      <c r="K35" s="33">
        <v>2006</v>
      </c>
      <c r="L35" s="33">
        <v>2009</v>
      </c>
      <c r="M35" s="33">
        <v>2011</v>
      </c>
      <c r="N35" s="33">
        <v>2003</v>
      </c>
      <c r="O35" s="33">
        <v>2011</v>
      </c>
      <c r="P35" s="33">
        <v>2012</v>
      </c>
      <c r="Q35" s="33">
        <v>2012</v>
      </c>
      <c r="R35" s="33">
        <v>2011</v>
      </c>
      <c r="S35" s="33">
        <v>2010</v>
      </c>
      <c r="T35" s="33">
        <v>2009</v>
      </c>
      <c r="U35" s="33" t="s">
        <v>39</v>
      </c>
      <c r="V35" s="33">
        <v>2013</v>
      </c>
    </row>
    <row r="36" spans="1:22" ht="10.5" customHeight="1" thickBot="1" x14ac:dyDescent="0.3">
      <c r="A36" s="18" t="s">
        <v>3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</row>
    <row r="37" spans="1:22" ht="10.5" customHeight="1" thickBot="1" x14ac:dyDescent="0.3">
      <c r="A37" s="24" t="s">
        <v>87</v>
      </c>
      <c r="B37" s="26">
        <v>6603</v>
      </c>
      <c r="C37" s="26">
        <v>10887</v>
      </c>
      <c r="D37" s="26">
        <v>5369</v>
      </c>
      <c r="E37" s="26">
        <v>1949</v>
      </c>
      <c r="F37" s="26">
        <v>5277</v>
      </c>
      <c r="G37" s="26">
        <v>2657</v>
      </c>
      <c r="H37" s="26">
        <v>3581</v>
      </c>
      <c r="I37" s="26">
        <v>4797</v>
      </c>
      <c r="J37" s="26">
        <v>2705</v>
      </c>
      <c r="K37" s="26">
        <v>1909</v>
      </c>
      <c r="L37" s="26">
        <v>2090</v>
      </c>
      <c r="M37" s="26">
        <v>11034</v>
      </c>
      <c r="N37" s="26">
        <v>1240</v>
      </c>
      <c r="O37" s="26">
        <v>4394</v>
      </c>
      <c r="P37" s="26">
        <v>1516</v>
      </c>
      <c r="Q37" s="26">
        <v>7435</v>
      </c>
      <c r="R37" s="26">
        <v>9341</v>
      </c>
      <c r="S37" s="26">
        <v>1259</v>
      </c>
      <c r="T37" s="26">
        <v>6984</v>
      </c>
      <c r="U37" s="26">
        <f>SUM(M37:T37)+SUM(B37:L37)</f>
        <v>91027</v>
      </c>
      <c r="V37" s="26">
        <v>1312678</v>
      </c>
    </row>
    <row r="38" spans="1:22" ht="10.5" customHeight="1" thickBot="1" x14ac:dyDescent="0.3">
      <c r="A38" s="24" t="s">
        <v>88</v>
      </c>
      <c r="B38" s="27">
        <v>0.2494899183511734</v>
      </c>
      <c r="C38" s="27">
        <v>0.34453621506690979</v>
      </c>
      <c r="D38" s="27">
        <v>0.32896268367767334</v>
      </c>
      <c r="E38" s="27">
        <v>0.14486397802829742</v>
      </c>
      <c r="F38" s="27">
        <v>0.27738645672798157</v>
      </c>
      <c r="G38" s="27">
        <v>0.20416474342346191</v>
      </c>
      <c r="H38" s="27">
        <v>0.2471359521150589</v>
      </c>
      <c r="I38" s="27">
        <v>0.18075966835021973</v>
      </c>
      <c r="J38" s="27">
        <v>0.25353828072547913</v>
      </c>
      <c r="K38" s="27">
        <v>0.26710507273674011</v>
      </c>
      <c r="L38" s="27">
        <v>0.28587061166763306</v>
      </c>
      <c r="M38" s="27">
        <v>0.28777089715003967</v>
      </c>
      <c r="N38" s="27">
        <v>0.21390374004840851</v>
      </c>
      <c r="O38" s="27">
        <v>0.29252380132675171</v>
      </c>
      <c r="P38" s="27">
        <v>0.12559026479721069</v>
      </c>
      <c r="Q38" s="27">
        <v>0.2320391982793808</v>
      </c>
      <c r="R38" s="27">
        <v>0.28175428509712219</v>
      </c>
      <c r="S38" s="27">
        <v>0.21205995976924896</v>
      </c>
      <c r="T38" s="27">
        <v>0.24961578845977783</v>
      </c>
      <c r="U38" s="27">
        <v>0.25542405247688293</v>
      </c>
      <c r="V38" s="27">
        <v>0.24901068428721371</v>
      </c>
    </row>
    <row r="39" spans="1:22" ht="10.5" customHeight="1" thickBot="1" x14ac:dyDescent="0.3">
      <c r="A39" s="20" t="s">
        <v>89</v>
      </c>
      <c r="B39" s="26">
        <v>13</v>
      </c>
      <c r="C39" s="26">
        <v>17</v>
      </c>
      <c r="D39" s="26">
        <v>13</v>
      </c>
      <c r="E39" s="26">
        <v>15</v>
      </c>
      <c r="F39" s="26">
        <v>18</v>
      </c>
      <c r="G39" s="26">
        <v>15</v>
      </c>
      <c r="H39" s="26">
        <v>6</v>
      </c>
      <c r="I39" s="26">
        <v>19</v>
      </c>
      <c r="J39" s="26">
        <v>9</v>
      </c>
      <c r="K39" s="26">
        <v>3</v>
      </c>
      <c r="L39" s="26">
        <v>4</v>
      </c>
      <c r="M39" s="26">
        <v>44</v>
      </c>
      <c r="N39" s="26">
        <v>3</v>
      </c>
      <c r="O39" s="26">
        <v>9</v>
      </c>
      <c r="P39" s="26">
        <v>12</v>
      </c>
      <c r="Q39" s="26">
        <v>23</v>
      </c>
      <c r="R39" s="26">
        <v>38</v>
      </c>
      <c r="S39" s="26">
        <v>14</v>
      </c>
      <c r="T39" s="26">
        <v>13</v>
      </c>
      <c r="U39" s="26">
        <f>SUM(M39:T39)+SUM(B39:L39)</f>
        <v>288</v>
      </c>
      <c r="V39" s="26">
        <v>4521</v>
      </c>
    </row>
    <row r="40" spans="1:22" ht="10.5" customHeight="1" thickBot="1" x14ac:dyDescent="0.3">
      <c r="A40" s="23" t="s">
        <v>90</v>
      </c>
      <c r="B40" s="29">
        <v>5.5865921787709496</v>
      </c>
      <c r="C40" s="29">
        <v>5.6440903054448874</v>
      </c>
      <c r="D40" s="29">
        <v>5.9387848332571949</v>
      </c>
      <c r="E40" s="29">
        <v>8.5034013605442169</v>
      </c>
      <c r="F40" s="29">
        <v>8.317929759704251</v>
      </c>
      <c r="G40" s="29">
        <v>10.585744530698658</v>
      </c>
      <c r="H40" s="29" t="s">
        <v>40</v>
      </c>
      <c r="I40" s="29">
        <v>6.1969993476842795</v>
      </c>
      <c r="J40" s="29" t="s">
        <v>40</v>
      </c>
      <c r="K40" s="29" t="s">
        <v>40</v>
      </c>
      <c r="L40" s="29" t="s">
        <v>40</v>
      </c>
      <c r="M40" s="29">
        <v>8.9358245329000816</v>
      </c>
      <c r="N40" s="29" t="s">
        <v>40</v>
      </c>
      <c r="O40" s="29" t="s">
        <v>40</v>
      </c>
      <c r="P40" s="29">
        <v>7.0134424313267099</v>
      </c>
      <c r="Q40" s="29">
        <v>6.0862662079915317</v>
      </c>
      <c r="R40" s="29">
        <v>10.044937879989426</v>
      </c>
      <c r="S40" s="29">
        <v>19.801980198019802</v>
      </c>
      <c r="T40" s="29">
        <v>4.5454545454545459</v>
      </c>
      <c r="U40" s="29">
        <v>7.0716495604773364</v>
      </c>
      <c r="V40" s="29">
        <v>6.9655865205655054</v>
      </c>
    </row>
    <row r="41" spans="1:22" ht="10.5" customHeight="1" thickBot="1" x14ac:dyDescent="0.3">
      <c r="A41" s="14" t="s">
        <v>91</v>
      </c>
      <c r="B41" s="26">
        <v>9798</v>
      </c>
      <c r="C41" s="26">
        <v>9483</v>
      </c>
      <c r="D41" s="26">
        <v>5380</v>
      </c>
      <c r="E41" s="26">
        <v>5292</v>
      </c>
      <c r="F41" s="26">
        <v>6279</v>
      </c>
      <c r="G41" s="26">
        <v>4357</v>
      </c>
      <c r="H41" s="26">
        <v>6881</v>
      </c>
      <c r="I41" s="26">
        <v>11601</v>
      </c>
      <c r="J41" s="26">
        <v>4485</v>
      </c>
      <c r="K41" s="26">
        <v>2241</v>
      </c>
      <c r="L41" s="26">
        <v>2605</v>
      </c>
      <c r="M41" s="26">
        <v>12606</v>
      </c>
      <c r="N41" s="26">
        <v>2361</v>
      </c>
      <c r="O41" s="26">
        <v>5462</v>
      </c>
      <c r="P41" s="26">
        <v>6020</v>
      </c>
      <c r="Q41" s="26">
        <v>12277</v>
      </c>
      <c r="R41" s="26">
        <v>14461</v>
      </c>
      <c r="S41" s="26">
        <v>2557</v>
      </c>
      <c r="T41" s="26">
        <v>8915</v>
      </c>
      <c r="U41" s="26">
        <f>SUM(M41:T41)+SUM(B41:L41)</f>
        <v>133061</v>
      </c>
      <c r="V41" s="26">
        <v>1507220</v>
      </c>
    </row>
    <row r="42" spans="1:22" ht="10.5" customHeight="1" thickBot="1" x14ac:dyDescent="0.3">
      <c r="A42" s="15" t="s">
        <v>92</v>
      </c>
      <c r="B42" s="27">
        <v>0.18897182202163976</v>
      </c>
      <c r="C42" s="27">
        <v>0.18897590721587851</v>
      </c>
      <c r="D42" s="27">
        <v>0.19557946779118801</v>
      </c>
      <c r="E42" s="27">
        <v>0.24151150054764511</v>
      </c>
      <c r="F42" s="27">
        <v>0.21308582482098617</v>
      </c>
      <c r="G42" s="27">
        <v>0.20071866218270604</v>
      </c>
      <c r="H42" s="27">
        <v>0.27940877898241767</v>
      </c>
      <c r="I42" s="27">
        <v>0.26173769826049681</v>
      </c>
      <c r="J42" s="27">
        <v>0.25939849624060152</v>
      </c>
      <c r="K42" s="27">
        <v>0.21401967338363098</v>
      </c>
      <c r="L42" s="27">
        <v>0.24398239205769412</v>
      </c>
      <c r="M42" s="27">
        <v>0.19114480667172101</v>
      </c>
      <c r="N42" s="27">
        <v>0.25127713920817368</v>
      </c>
      <c r="O42" s="27">
        <v>0.20330529293530858</v>
      </c>
      <c r="P42" s="27">
        <v>0.2941607622770584</v>
      </c>
      <c r="Q42" s="27">
        <v>0.22151453367735416</v>
      </c>
      <c r="R42" s="27">
        <v>0.26463053105442302</v>
      </c>
      <c r="S42" s="27">
        <v>0.25933062880324542</v>
      </c>
      <c r="T42" s="27">
        <v>0.18979796044367803</v>
      </c>
      <c r="U42" s="27">
        <v>0.22192034877224232</v>
      </c>
      <c r="V42" s="27">
        <v>0.16738051197856421</v>
      </c>
    </row>
    <row r="43" spans="1:22" ht="10.5" customHeight="1" thickBot="1" x14ac:dyDescent="0.3">
      <c r="A43" s="25" t="s">
        <v>93</v>
      </c>
      <c r="B43" s="34">
        <v>0.80459999999999998</v>
      </c>
      <c r="C43" s="34">
        <v>0.40229999999999999</v>
      </c>
      <c r="D43" s="34">
        <v>0.91949999999999998</v>
      </c>
      <c r="E43" s="34">
        <v>0.83909999999999996</v>
      </c>
      <c r="F43" s="34">
        <v>0.81610000000000005</v>
      </c>
      <c r="G43" s="34">
        <v>0.74709999999999999</v>
      </c>
      <c r="H43" s="34">
        <v>0.67820000000000003</v>
      </c>
      <c r="I43" s="34">
        <v>0.42530000000000001</v>
      </c>
      <c r="J43" s="34">
        <v>0.71260000000000001</v>
      </c>
      <c r="K43" s="34">
        <v>0.57469999999999999</v>
      </c>
      <c r="L43" s="34">
        <v>0.75860000000000005</v>
      </c>
      <c r="M43" s="34">
        <v>0.77010000000000001</v>
      </c>
      <c r="N43" s="34">
        <v>0.73560000000000003</v>
      </c>
      <c r="O43" s="34">
        <v>0.49430000000000002</v>
      </c>
      <c r="P43" s="34">
        <v>0.85060000000000002</v>
      </c>
      <c r="Q43" s="34">
        <v>0.79310000000000003</v>
      </c>
      <c r="R43" s="34">
        <v>0.96550000000000002</v>
      </c>
      <c r="S43" s="34">
        <v>0.36780000000000002</v>
      </c>
      <c r="T43" s="34">
        <v>0.50570000000000004</v>
      </c>
      <c r="U43" s="34" t="s">
        <v>39</v>
      </c>
      <c r="V43" s="34" t="s">
        <v>39</v>
      </c>
    </row>
    <row r="44" spans="1:22" ht="10.5" customHeight="1" thickBot="1" x14ac:dyDescent="0.3">
      <c r="A44" s="18" t="s">
        <v>4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</row>
    <row r="45" spans="1:22" ht="10.5" customHeight="1" thickBot="1" x14ac:dyDescent="0.3">
      <c r="A45" s="23" t="s">
        <v>94</v>
      </c>
      <c r="B45" s="28">
        <v>48545.60164345165</v>
      </c>
      <c r="C45" s="28">
        <v>58843.044311932223</v>
      </c>
      <c r="D45" s="28">
        <v>55757.29484088048</v>
      </c>
      <c r="E45" s="28">
        <v>52592.269595173457</v>
      </c>
      <c r="F45" s="28">
        <v>53598.831703675351</v>
      </c>
      <c r="G45" s="28">
        <v>60739.657163154763</v>
      </c>
      <c r="H45" s="28">
        <v>53722.549958061623</v>
      </c>
      <c r="I45" s="28">
        <v>51686.603927141921</v>
      </c>
      <c r="J45" s="28">
        <v>53194.044793693087</v>
      </c>
      <c r="K45" s="28">
        <v>55629.973142191695</v>
      </c>
      <c r="L45" s="28">
        <v>48714.963525669751</v>
      </c>
      <c r="M45" s="28">
        <v>59560.129728132262</v>
      </c>
      <c r="N45" s="28">
        <v>58606.418136067223</v>
      </c>
      <c r="O45" s="28">
        <v>61899.96622856387</v>
      </c>
      <c r="P45" s="28">
        <v>54247.45167812764</v>
      </c>
      <c r="Q45" s="28">
        <v>59318.698959863905</v>
      </c>
      <c r="R45" s="28">
        <v>49567.778677264432</v>
      </c>
      <c r="S45" s="28">
        <v>52198.293018098731</v>
      </c>
      <c r="T45" s="28">
        <v>61143.242925036189</v>
      </c>
      <c r="U45" s="34" t="s">
        <v>39</v>
      </c>
      <c r="V45" s="28">
        <v>67450.471602534322</v>
      </c>
    </row>
    <row r="46" spans="1:22" ht="10.5" customHeight="1" thickBot="1" x14ac:dyDescent="0.3">
      <c r="A46" s="23" t="s">
        <v>95</v>
      </c>
      <c r="B46" s="28">
        <v>53616</v>
      </c>
      <c r="C46" s="28">
        <v>56716</v>
      </c>
      <c r="D46" s="28">
        <v>57694</v>
      </c>
      <c r="E46" s="28">
        <v>53956</v>
      </c>
      <c r="F46" s="28">
        <v>54757</v>
      </c>
      <c r="G46" s="28">
        <v>58018</v>
      </c>
      <c r="H46" s="28">
        <v>54431</v>
      </c>
      <c r="I46" s="28">
        <v>56879</v>
      </c>
      <c r="J46" s="28">
        <v>50127</v>
      </c>
      <c r="K46" s="28">
        <v>54285</v>
      </c>
      <c r="L46" s="28">
        <v>52585</v>
      </c>
      <c r="M46" s="28">
        <v>58806</v>
      </c>
      <c r="N46" s="28">
        <v>61751</v>
      </c>
      <c r="O46" s="28">
        <v>62677</v>
      </c>
      <c r="P46" s="28">
        <v>54256</v>
      </c>
      <c r="Q46" s="28">
        <v>61651</v>
      </c>
      <c r="R46" s="28">
        <v>52447</v>
      </c>
      <c r="S46" s="28">
        <v>52999</v>
      </c>
      <c r="T46" s="28">
        <v>59646</v>
      </c>
      <c r="U46" s="34" t="s">
        <v>39</v>
      </c>
      <c r="V46" s="28">
        <v>67873</v>
      </c>
    </row>
    <row r="47" spans="1:22" ht="10.5" customHeight="1" thickBot="1" x14ac:dyDescent="0.3">
      <c r="A47" s="23" t="s">
        <v>96</v>
      </c>
      <c r="B47" s="31">
        <v>0.10444609161069693</v>
      </c>
      <c r="C47" s="31">
        <v>-3.6147761163691179E-2</v>
      </c>
      <c r="D47" s="31">
        <v>3.4734561004913636E-2</v>
      </c>
      <c r="E47" s="31">
        <v>2.593024441279668E-2</v>
      </c>
      <c r="F47" s="31">
        <v>2.1608088451025548E-2</v>
      </c>
      <c r="G47" s="31">
        <v>-4.480856972643147E-2</v>
      </c>
      <c r="H47" s="31">
        <v>1.3187200579485272E-2</v>
      </c>
      <c r="I47" s="31">
        <v>0.100459223054727</v>
      </c>
      <c r="J47" s="30">
        <v>-5.7657672124544451E-2</v>
      </c>
      <c r="K47" s="31">
        <v>-2.4177130892260323E-2</v>
      </c>
      <c r="L47" s="31">
        <v>7.9442458625489487E-2</v>
      </c>
      <c r="M47" s="31">
        <v>-1.2661653552041565E-2</v>
      </c>
      <c r="N47" s="31">
        <v>5.3655929912521931E-2</v>
      </c>
      <c r="O47" s="31">
        <v>1.2553056468027061E-2</v>
      </c>
      <c r="P47" s="31">
        <v>1.5758015552658482E-4</v>
      </c>
      <c r="Q47" s="31">
        <v>3.9318142188421425E-2</v>
      </c>
      <c r="R47" s="31">
        <v>5.8086551376089778E-2</v>
      </c>
      <c r="S47" s="31">
        <v>1.533971583368903E-2</v>
      </c>
      <c r="T47" s="31">
        <v>-2.4487463428654953E-2</v>
      </c>
      <c r="U47" s="34" t="s">
        <v>39</v>
      </c>
      <c r="V47" s="31">
        <v>6.2642764005493177E-3</v>
      </c>
    </row>
    <row r="48" spans="1:22" ht="10.5" customHeight="1" thickBot="1" x14ac:dyDescent="0.3">
      <c r="A48" s="19" t="s">
        <v>97</v>
      </c>
      <c r="B48" s="26">
        <v>13648</v>
      </c>
      <c r="C48" s="26">
        <v>9327</v>
      </c>
      <c r="D48" s="26">
        <v>5915</v>
      </c>
      <c r="E48" s="26">
        <v>4911</v>
      </c>
      <c r="F48" s="26">
        <v>5810</v>
      </c>
      <c r="G48" s="26">
        <v>4335</v>
      </c>
      <c r="H48" s="26">
        <v>5553</v>
      </c>
      <c r="I48" s="26">
        <v>9382</v>
      </c>
      <c r="J48" s="26">
        <v>4476</v>
      </c>
      <c r="K48" s="26">
        <v>1930</v>
      </c>
      <c r="L48" s="26">
        <v>2051</v>
      </c>
      <c r="M48" s="26">
        <v>14612</v>
      </c>
      <c r="N48" s="26">
        <v>1733</v>
      </c>
      <c r="O48" s="26">
        <v>4817</v>
      </c>
      <c r="P48" s="26">
        <v>5189</v>
      </c>
      <c r="Q48" s="26">
        <v>11723</v>
      </c>
      <c r="R48" s="26">
        <v>12775</v>
      </c>
      <c r="S48" s="26">
        <v>2329</v>
      </c>
      <c r="T48" s="26">
        <v>7334</v>
      </c>
      <c r="U48" s="26">
        <f>SUM(M48:T48)+SUM(B48:L48)</f>
        <v>127850</v>
      </c>
      <c r="V48" s="26">
        <v>1518119</v>
      </c>
    </row>
    <row r="49" spans="1:22" ht="10.5" customHeight="1" thickBot="1" x14ac:dyDescent="0.3">
      <c r="A49" s="17" t="s">
        <v>98</v>
      </c>
      <c r="B49" s="27">
        <v>0.253</v>
      </c>
      <c r="C49" s="27">
        <v>0.153</v>
      </c>
      <c r="D49" s="27">
        <v>0.16200000000000001</v>
      </c>
      <c r="E49" s="27">
        <v>0.17399999999999999</v>
      </c>
      <c r="F49" s="27">
        <v>0.154</v>
      </c>
      <c r="G49" s="27">
        <v>0.159</v>
      </c>
      <c r="H49" s="27">
        <v>0.17300000000000001</v>
      </c>
      <c r="I49" s="27">
        <v>0.16899999999999998</v>
      </c>
      <c r="J49" s="27">
        <v>0.20800000000000002</v>
      </c>
      <c r="K49" s="27">
        <v>0.14800000000000002</v>
      </c>
      <c r="L49" s="27">
        <v>0.152</v>
      </c>
      <c r="M49" s="27">
        <v>0.17300000000000001</v>
      </c>
      <c r="N49" s="27">
        <v>0.15</v>
      </c>
      <c r="O49" s="27">
        <v>0.13699999999999998</v>
      </c>
      <c r="P49" s="27">
        <v>0.19500000000000001</v>
      </c>
      <c r="Q49" s="27">
        <v>0.16500000000000001</v>
      </c>
      <c r="R49" s="27">
        <v>0.18600000000000003</v>
      </c>
      <c r="S49" s="27">
        <v>0.188</v>
      </c>
      <c r="T49" s="27">
        <v>0.128</v>
      </c>
      <c r="U49" s="27">
        <v>0.171036180286572</v>
      </c>
      <c r="V49" s="27">
        <v>0.13228182482534082</v>
      </c>
    </row>
    <row r="50" spans="1:22" ht="10.5" customHeight="1" thickBot="1" x14ac:dyDescent="0.3">
      <c r="A50" s="19" t="s">
        <v>99</v>
      </c>
      <c r="B50" s="26">
        <v>26493.5</v>
      </c>
      <c r="C50" s="26">
        <v>28659.166666666668</v>
      </c>
      <c r="D50" s="26">
        <v>13987.5</v>
      </c>
      <c r="E50" s="26">
        <v>12443.916666666666</v>
      </c>
      <c r="F50" s="26">
        <v>18158.333333333332</v>
      </c>
      <c r="G50" s="26">
        <v>13256.333333333334</v>
      </c>
      <c r="H50" s="26">
        <v>12818.916666666666</v>
      </c>
      <c r="I50" s="26">
        <v>24166.166666666668</v>
      </c>
      <c r="J50" s="26">
        <v>8782.8333333333339</v>
      </c>
      <c r="K50" s="26">
        <v>5201.166666666667</v>
      </c>
      <c r="L50" s="26">
        <v>7042.083333333333</v>
      </c>
      <c r="M50" s="26">
        <v>41978.25</v>
      </c>
      <c r="N50" s="26">
        <v>4728.75</v>
      </c>
      <c r="O50" s="26">
        <v>16381.75</v>
      </c>
      <c r="P50" s="26">
        <v>11452.666666666666</v>
      </c>
      <c r="Q50" s="26">
        <v>35935.416666666664</v>
      </c>
      <c r="R50" s="26">
        <v>30532.5</v>
      </c>
      <c r="S50" s="26">
        <v>5526.083333333333</v>
      </c>
      <c r="T50" s="26">
        <v>27412.5</v>
      </c>
      <c r="U50" s="26">
        <f>SUM(M50:T50)+SUM(B50:L50)</f>
        <v>344957.83333333337</v>
      </c>
      <c r="V50" s="26">
        <v>5898611.5000000009</v>
      </c>
    </row>
    <row r="51" spans="1:22" ht="10.5" customHeight="1" thickBot="1" x14ac:dyDescent="0.3">
      <c r="A51" s="17" t="s">
        <v>100</v>
      </c>
      <c r="B51" s="27">
        <v>0.50026435544477799</v>
      </c>
      <c r="C51" s="27">
        <v>0.55314830184066444</v>
      </c>
      <c r="D51" s="27">
        <v>0.52841051862110078</v>
      </c>
      <c r="E51" s="27">
        <v>0.5895467136285224</v>
      </c>
      <c r="F51" s="27">
        <v>0.63768948629248223</v>
      </c>
      <c r="G51" s="27">
        <v>0.63129648924589776</v>
      </c>
      <c r="H51" s="27">
        <v>0.54016388450554864</v>
      </c>
      <c r="I51" s="27">
        <v>0.5260375852561312</v>
      </c>
      <c r="J51" s="27">
        <v>0.52426680739496945</v>
      </c>
      <c r="K51" s="27">
        <v>0.51238110987745833</v>
      </c>
      <c r="L51" s="27">
        <v>0.68133794573322126</v>
      </c>
      <c r="M51" s="27">
        <v>0.61797244181424726</v>
      </c>
      <c r="N51" s="27">
        <v>0.52017322827300649</v>
      </c>
      <c r="O51" s="27">
        <v>0.63282158457579418</v>
      </c>
      <c r="P51" s="27">
        <v>0.5808793616414879</v>
      </c>
      <c r="Q51" s="27">
        <v>0.62753940812144915</v>
      </c>
      <c r="R51" s="27">
        <v>0.54024524028593668</v>
      </c>
      <c r="S51" s="27">
        <v>0.57943341469366971</v>
      </c>
      <c r="T51" s="27">
        <v>0.56545102002929104</v>
      </c>
      <c r="U51" s="27">
        <v>0.57192544946522128</v>
      </c>
      <c r="V51" s="27">
        <v>0.63841878132303631</v>
      </c>
    </row>
    <row r="52" spans="1:22" ht="10.5" customHeight="1" thickBot="1" x14ac:dyDescent="0.3">
      <c r="A52" s="19" t="s">
        <v>101</v>
      </c>
      <c r="B52" s="26">
        <v>1509.8333740234375</v>
      </c>
      <c r="C52" s="26">
        <v>1484.6666259765625</v>
      </c>
      <c r="D52" s="26">
        <v>732</v>
      </c>
      <c r="E52" s="26">
        <v>656.75</v>
      </c>
      <c r="F52" s="26">
        <v>943.83331298828125</v>
      </c>
      <c r="G52" s="26">
        <v>603.66668701171875</v>
      </c>
      <c r="H52" s="26">
        <v>741.5</v>
      </c>
      <c r="I52" s="26">
        <v>1228.9166259765625</v>
      </c>
      <c r="J52" s="26">
        <v>594.33331298828125</v>
      </c>
      <c r="K52" s="26">
        <v>348.58334350585938</v>
      </c>
      <c r="L52" s="26">
        <v>363.33334350585938</v>
      </c>
      <c r="M52" s="26">
        <v>1923.5833740234375</v>
      </c>
      <c r="N52" s="26">
        <v>286.41665649414063</v>
      </c>
      <c r="O52" s="26">
        <v>820.58331298828125</v>
      </c>
      <c r="P52" s="26">
        <v>634.83331298828125</v>
      </c>
      <c r="Q52" s="26">
        <v>1498.9166259765625</v>
      </c>
      <c r="R52" s="26">
        <v>1742.1666259765625</v>
      </c>
      <c r="S52" s="26">
        <v>305.08334350585938</v>
      </c>
      <c r="T52" s="26">
        <v>1409</v>
      </c>
      <c r="U52" s="26">
        <f>SUM(M52:T52)+SUM(B52:L52)</f>
        <v>17827.999877929688</v>
      </c>
      <c r="V52" s="26">
        <v>252536.1686706543</v>
      </c>
    </row>
    <row r="53" spans="1:22" ht="10.5" customHeight="1" thickBot="1" x14ac:dyDescent="0.3">
      <c r="A53" s="14" t="s">
        <v>102</v>
      </c>
      <c r="B53" s="30">
        <v>5.6988824158906937E-2</v>
      </c>
      <c r="C53" s="30">
        <v>5.1804251968860626E-2</v>
      </c>
      <c r="D53" s="30">
        <v>5.233243852853775E-2</v>
      </c>
      <c r="E53" s="30">
        <v>5.2776791155338287E-2</v>
      </c>
      <c r="F53" s="30">
        <v>5.1977969706058502E-2</v>
      </c>
      <c r="G53" s="30">
        <v>4.5537985861301422E-2</v>
      </c>
      <c r="H53" s="30">
        <v>5.7844199240207672E-2</v>
      </c>
      <c r="I53" s="30">
        <v>5.0852775573730469E-2</v>
      </c>
      <c r="J53" s="30">
        <v>6.7669883370399475E-2</v>
      </c>
      <c r="K53" s="30">
        <v>6.7020222544670105E-2</v>
      </c>
      <c r="L53" s="30">
        <v>5.1594581454992294E-2</v>
      </c>
      <c r="M53" s="30">
        <v>4.5823335647583008E-2</v>
      </c>
      <c r="N53" s="30">
        <v>6.0569211840629578E-2</v>
      </c>
      <c r="O53" s="30">
        <v>5.009131133556366E-2</v>
      </c>
      <c r="P53" s="30">
        <v>5.5431045591831207E-2</v>
      </c>
      <c r="Q53" s="30">
        <v>4.171140119433403E-2</v>
      </c>
      <c r="R53" s="30">
        <v>5.7059414684772491E-2</v>
      </c>
      <c r="S53" s="30">
        <v>5.5207878351211548E-2</v>
      </c>
      <c r="T53" s="30">
        <v>5.139990895986557E-2</v>
      </c>
      <c r="U53" s="30">
        <v>5.1681678443928368E-2</v>
      </c>
      <c r="V53" s="30">
        <v>4.2812815644090639E-2</v>
      </c>
    </row>
    <row r="54" spans="1:22" ht="10.5" customHeight="1" thickBot="1" x14ac:dyDescent="0.3">
      <c r="A54" s="18" t="s">
        <v>5</v>
      </c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</row>
    <row r="55" spans="1:22" ht="10.5" customHeight="1" thickBot="1" x14ac:dyDescent="0.3">
      <c r="A55" s="14" t="s">
        <v>103</v>
      </c>
      <c r="B55" s="26">
        <v>62687</v>
      </c>
      <c r="C55" s="26">
        <v>67225</v>
      </c>
      <c r="D55" s="26">
        <v>36655</v>
      </c>
      <c r="E55" s="26">
        <v>29289</v>
      </c>
      <c r="F55" s="26">
        <v>38525</v>
      </c>
      <c r="G55" s="26">
        <v>28150</v>
      </c>
      <c r="H55" s="26">
        <v>32534</v>
      </c>
      <c r="I55" s="26">
        <v>58653</v>
      </c>
      <c r="J55" s="26">
        <v>22385</v>
      </c>
      <c r="K55" s="26">
        <v>13478</v>
      </c>
      <c r="L55" s="26">
        <v>13997</v>
      </c>
      <c r="M55" s="26">
        <v>86375</v>
      </c>
      <c r="N55" s="26">
        <v>14203</v>
      </c>
      <c r="O55" s="26">
        <v>35407</v>
      </c>
      <c r="P55" s="26">
        <v>27193</v>
      </c>
      <c r="Q55" s="26">
        <v>77173</v>
      </c>
      <c r="R55" s="26">
        <v>74554</v>
      </c>
      <c r="S55" s="26">
        <v>12859</v>
      </c>
      <c r="T55" s="26">
        <v>60050</v>
      </c>
      <c r="U55" s="26">
        <f>SUM(M55:T55)+SUM(B55:L55)</f>
        <v>791392</v>
      </c>
      <c r="V55" s="26">
        <v>11788679</v>
      </c>
    </row>
    <row r="56" spans="1:22" ht="10.5" customHeight="1" thickBot="1" x14ac:dyDescent="0.3">
      <c r="A56" s="19" t="s">
        <v>104</v>
      </c>
      <c r="B56" s="26">
        <v>63218</v>
      </c>
      <c r="C56" s="26">
        <v>64692</v>
      </c>
      <c r="D56" s="26">
        <v>37003</v>
      </c>
      <c r="E56" s="26">
        <v>28886</v>
      </c>
      <c r="F56" s="26">
        <v>38219</v>
      </c>
      <c r="G56" s="26">
        <v>27429</v>
      </c>
      <c r="H56" s="26">
        <v>32723</v>
      </c>
      <c r="I56" s="26">
        <v>55829</v>
      </c>
      <c r="J56" s="26">
        <v>21491</v>
      </c>
      <c r="K56" s="26">
        <v>13051</v>
      </c>
      <c r="L56" s="26">
        <v>13532</v>
      </c>
      <c r="M56" s="26">
        <v>86582</v>
      </c>
      <c r="N56" s="26">
        <v>14269</v>
      </c>
      <c r="O56" s="26">
        <v>35682</v>
      </c>
      <c r="P56" s="26">
        <v>27065</v>
      </c>
      <c r="Q56" s="26">
        <v>76046</v>
      </c>
      <c r="R56" s="26">
        <v>71798</v>
      </c>
      <c r="S56" s="26">
        <v>12545</v>
      </c>
      <c r="T56" s="26">
        <v>58332</v>
      </c>
      <c r="U56" s="26">
        <f>SUM(M56:T56)+SUM(B56:L56)</f>
        <v>778392</v>
      </c>
      <c r="V56" s="26">
        <v>11883304</v>
      </c>
    </row>
    <row r="57" spans="1:22" ht="10.5" customHeight="1" thickBot="1" x14ac:dyDescent="0.3">
      <c r="A57" s="14" t="s">
        <v>105</v>
      </c>
      <c r="B57" s="35">
        <v>8.4706557978528243E-3</v>
      </c>
      <c r="C57" s="35">
        <v>-3.7679434734101895E-2</v>
      </c>
      <c r="D57" s="35">
        <v>9.493929886782158E-3</v>
      </c>
      <c r="E57" s="35">
        <v>-1.3759431868619618E-2</v>
      </c>
      <c r="F57" s="35">
        <v>-7.9428942245295259E-3</v>
      </c>
      <c r="G57" s="35">
        <v>-2.561278863232682E-2</v>
      </c>
      <c r="H57" s="35">
        <v>5.8093071863281488E-3</v>
      </c>
      <c r="I57" s="35">
        <v>-4.8147579833938588E-2</v>
      </c>
      <c r="J57" s="35">
        <v>-3.9937458119276299E-2</v>
      </c>
      <c r="K57" s="35">
        <v>-3.1681258346935748E-2</v>
      </c>
      <c r="L57" s="35">
        <v>-3.3221404586697152E-2</v>
      </c>
      <c r="M57" s="35">
        <v>2.3965267727930535E-3</v>
      </c>
      <c r="N57" s="35">
        <v>4.646905583327466E-3</v>
      </c>
      <c r="O57" s="35">
        <v>7.7668257689157512E-3</v>
      </c>
      <c r="P57" s="35">
        <v>-4.7070937373588796E-3</v>
      </c>
      <c r="Q57" s="35">
        <v>-1.4603553056120664E-2</v>
      </c>
      <c r="R57" s="35">
        <v>-3.6966494084824421E-2</v>
      </c>
      <c r="S57" s="35">
        <v>-2.4418695077377713E-2</v>
      </c>
      <c r="T57" s="35">
        <v>-2.8609492089925064E-2</v>
      </c>
      <c r="U57" s="35">
        <v>-1.6426751849904976E-2</v>
      </c>
      <c r="V57" s="35">
        <v>8.0267687329513334E-3</v>
      </c>
    </row>
    <row r="58" spans="1:22" ht="10.5" customHeight="1" thickBot="1" x14ac:dyDescent="0.3">
      <c r="A58" s="19" t="s">
        <v>106</v>
      </c>
      <c r="B58" s="32">
        <v>32.4</v>
      </c>
      <c r="C58" s="32">
        <v>44</v>
      </c>
      <c r="D58" s="32">
        <v>41.2</v>
      </c>
      <c r="E58" s="32">
        <v>41.2</v>
      </c>
      <c r="F58" s="32">
        <v>41.8</v>
      </c>
      <c r="G58" s="32">
        <v>43.7</v>
      </c>
      <c r="H58" s="32">
        <v>40.200000000000003</v>
      </c>
      <c r="I58" s="32">
        <v>42.6</v>
      </c>
      <c r="J58" s="32">
        <v>44.7</v>
      </c>
      <c r="K58" s="32">
        <v>46</v>
      </c>
      <c r="L58" s="32">
        <v>44.6</v>
      </c>
      <c r="M58" s="32">
        <v>40.5</v>
      </c>
      <c r="N58" s="32">
        <v>53.7</v>
      </c>
      <c r="O58" s="32">
        <v>41.4</v>
      </c>
      <c r="P58" s="32">
        <v>41.2</v>
      </c>
      <c r="Q58" s="32">
        <v>41.7</v>
      </c>
      <c r="R58" s="32">
        <v>40.700000000000003</v>
      </c>
      <c r="S58" s="32">
        <v>43.7</v>
      </c>
      <c r="T58" s="32">
        <v>44.1</v>
      </c>
      <c r="U58" s="34" t="s">
        <v>39</v>
      </c>
      <c r="V58" s="32">
        <v>39.799999999999997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C521F-E103-4D7A-95C3-4E1AD7F9E8D2}">
  <dimension ref="A1:S51"/>
  <sheetViews>
    <sheetView zoomScale="170" zoomScaleNormal="170" workbookViewId="0">
      <selection activeCell="A18" sqref="A18"/>
    </sheetView>
  </sheetViews>
  <sheetFormatPr defaultColWidth="8.88671875" defaultRowHeight="13.8" x14ac:dyDescent="0.25"/>
  <cols>
    <col min="1" max="1" width="26.88671875" style="1" customWidth="1"/>
    <col min="2" max="19" width="8.21875" style="1" customWidth="1"/>
    <col min="20" max="16384" width="8.88671875" style="1"/>
  </cols>
  <sheetData>
    <row r="1" spans="1:19" s="4" customFormat="1" ht="10.5" customHeight="1" thickBot="1" x14ac:dyDescent="0.35">
      <c r="A1" s="10"/>
      <c r="B1" s="11" t="s">
        <v>6</v>
      </c>
      <c r="C1" s="11" t="s">
        <v>10</v>
      </c>
      <c r="D1" s="11" t="s">
        <v>119</v>
      </c>
      <c r="E1" s="11" t="s">
        <v>120</v>
      </c>
      <c r="F1" s="11" t="s">
        <v>121</v>
      </c>
      <c r="G1" s="11" t="s">
        <v>12</v>
      </c>
      <c r="H1" s="11" t="s">
        <v>122</v>
      </c>
      <c r="I1" s="11" t="s">
        <v>125</v>
      </c>
      <c r="J1" s="11" t="s">
        <v>130</v>
      </c>
      <c r="K1" s="11" t="s">
        <v>134</v>
      </c>
      <c r="L1" s="11" t="s">
        <v>135</v>
      </c>
      <c r="M1" s="11" t="s">
        <v>18</v>
      </c>
      <c r="N1" s="11" t="s">
        <v>150</v>
      </c>
      <c r="O1" s="11" t="s">
        <v>151</v>
      </c>
      <c r="P1" s="11" t="s">
        <v>157</v>
      </c>
      <c r="Q1" s="11" t="s">
        <v>167</v>
      </c>
      <c r="R1" s="11" t="s">
        <v>41</v>
      </c>
      <c r="S1" s="11" t="s">
        <v>38</v>
      </c>
    </row>
    <row r="2" spans="1:19" s="2" customFormat="1" ht="10.5" customHeight="1" thickBot="1" x14ac:dyDescent="0.35">
      <c r="A2" s="12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s="2" customFormat="1" ht="10.5" customHeight="1" thickBot="1" x14ac:dyDescent="0.35">
      <c r="A3" s="14" t="s">
        <v>72</v>
      </c>
      <c r="B3" s="26">
        <v>7263</v>
      </c>
      <c r="C3" s="26">
        <v>13055</v>
      </c>
      <c r="D3" s="26">
        <v>101469</v>
      </c>
      <c r="E3" s="26">
        <v>11891</v>
      </c>
      <c r="F3" s="26">
        <v>38262</v>
      </c>
      <c r="G3" s="26">
        <v>61885</v>
      </c>
      <c r="H3" s="26">
        <v>11662</v>
      </c>
      <c r="I3" s="26">
        <v>15359</v>
      </c>
      <c r="J3" s="26">
        <v>7335</v>
      </c>
      <c r="K3" s="26">
        <v>45599</v>
      </c>
      <c r="L3" s="26">
        <v>207763</v>
      </c>
      <c r="M3" s="26">
        <v>12316</v>
      </c>
      <c r="N3" s="26">
        <v>32710</v>
      </c>
      <c r="O3" s="26">
        <v>143441</v>
      </c>
      <c r="P3" s="26">
        <v>13289</v>
      </c>
      <c r="Q3" s="26">
        <v>71866</v>
      </c>
      <c r="R3" s="26">
        <f>SUM(K3:Q3)+SUM(B3:J3)</f>
        <v>795165</v>
      </c>
      <c r="S3" s="26">
        <v>3235568</v>
      </c>
    </row>
    <row r="4" spans="1:19" s="2" customFormat="1" ht="10.5" customHeight="1" thickBot="1" x14ac:dyDescent="0.35">
      <c r="A4" s="15" t="s">
        <v>42</v>
      </c>
      <c r="B4" s="27">
        <v>0.70997065305709839</v>
      </c>
      <c r="C4" s="27">
        <v>0.76144647598266602</v>
      </c>
      <c r="D4" s="27">
        <v>0.69866836071014404</v>
      </c>
      <c r="E4" s="27">
        <v>0.76656782627105713</v>
      </c>
      <c r="F4" s="27">
        <v>0.69158607721328735</v>
      </c>
      <c r="G4" s="27">
        <v>0.73380845785140991</v>
      </c>
      <c r="H4" s="27">
        <v>0.70533448457717896</v>
      </c>
      <c r="I4" s="27">
        <v>0.71999812126159668</v>
      </c>
      <c r="J4" s="27">
        <v>0.63042545318603516</v>
      </c>
      <c r="K4" s="27">
        <v>0.67576098442077637</v>
      </c>
      <c r="L4" s="27">
        <v>0.58993244171142578</v>
      </c>
      <c r="M4" s="27">
        <v>0.73248481750488281</v>
      </c>
      <c r="N4" s="27">
        <v>0.73403346538543701</v>
      </c>
      <c r="O4" s="27">
        <v>0.6232527494430542</v>
      </c>
      <c r="P4" s="27">
        <v>0.79375225305557251</v>
      </c>
      <c r="Q4" s="27">
        <v>0.79596400260925293</v>
      </c>
      <c r="R4" s="27">
        <v>0.66513562202453613</v>
      </c>
      <c r="S4" s="27">
        <v>0.66994937176301139</v>
      </c>
    </row>
    <row r="5" spans="1:19" s="3" customFormat="1" ht="10.5" customHeight="1" thickBot="1" x14ac:dyDescent="0.35">
      <c r="A5" s="14" t="s">
        <v>69</v>
      </c>
      <c r="B5" s="28">
        <v>70780.5</v>
      </c>
      <c r="C5" s="28">
        <v>137189.83333333334</v>
      </c>
      <c r="D5" s="28">
        <v>225948.54166666666</v>
      </c>
      <c r="E5" s="28">
        <v>169725</v>
      </c>
      <c r="F5" s="28">
        <v>134179.16666666666</v>
      </c>
      <c r="G5" s="28">
        <v>262928.25</v>
      </c>
      <c r="H5" s="28">
        <v>161010.08333333334</v>
      </c>
      <c r="I5" s="28">
        <v>149595.83333333334</v>
      </c>
      <c r="J5" s="28">
        <v>157387.5</v>
      </c>
      <c r="K5" s="28">
        <v>223416.66666666666</v>
      </c>
      <c r="L5" s="28">
        <v>217312.5</v>
      </c>
      <c r="M5" s="28">
        <v>114850</v>
      </c>
      <c r="N5" s="28">
        <v>182408.33333333334</v>
      </c>
      <c r="O5" s="28">
        <v>147136.08333333334</v>
      </c>
      <c r="P5" s="28">
        <v>143019.5</v>
      </c>
      <c r="Q5" s="28">
        <v>323643.25</v>
      </c>
      <c r="R5" s="28" t="s">
        <v>39</v>
      </c>
      <c r="S5" s="28">
        <v>179408.328125</v>
      </c>
    </row>
    <row r="6" spans="1:19" s="2" customFormat="1" ht="10.5" customHeight="1" thickBot="1" x14ac:dyDescent="0.35">
      <c r="A6" s="23" t="s">
        <v>43</v>
      </c>
      <c r="B6" s="29">
        <v>1.2709047815703949</v>
      </c>
      <c r="C6" s="29">
        <v>2.0089594712667243</v>
      </c>
      <c r="D6" s="29">
        <v>2.8220285972406098</v>
      </c>
      <c r="E6" s="29">
        <v>2.4167022639897482</v>
      </c>
      <c r="F6" s="29">
        <v>2.286469338604503</v>
      </c>
      <c r="G6" s="29">
        <v>3.2008600854607208</v>
      </c>
      <c r="H6" s="29">
        <v>2.3743247361616997</v>
      </c>
      <c r="I6" s="29">
        <v>2.2126615292835767</v>
      </c>
      <c r="J6" s="29">
        <v>2.4844904337942793</v>
      </c>
      <c r="K6" s="29">
        <v>2.6592473566228252</v>
      </c>
      <c r="L6" s="29">
        <v>3.1581528847551228</v>
      </c>
      <c r="M6" s="29">
        <v>1.8596178756476685</v>
      </c>
      <c r="N6" s="29">
        <v>2.408507735305121</v>
      </c>
      <c r="O6" s="29">
        <v>2.3485408353285449</v>
      </c>
      <c r="P6" s="29">
        <v>1.8665835736938958</v>
      </c>
      <c r="Q6" s="29">
        <v>2.9974461207894567</v>
      </c>
      <c r="R6" s="28" t="s">
        <v>39</v>
      </c>
      <c r="S6" s="29">
        <v>2.6432945077571346</v>
      </c>
    </row>
    <row r="7" spans="1:19" s="6" customFormat="1" ht="10.5" customHeight="1" thickBot="1" x14ac:dyDescent="0.35">
      <c r="A7" s="18" t="s">
        <v>1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</row>
    <row r="8" spans="1:19" s="2" customFormat="1" ht="10.5" customHeight="1" thickBot="1" x14ac:dyDescent="0.35">
      <c r="A8" s="14" t="s">
        <v>73</v>
      </c>
      <c r="B8" s="26">
        <v>2303.0000000000027</v>
      </c>
      <c r="C8" s="26">
        <v>3411.0000000000059</v>
      </c>
      <c r="D8" s="26">
        <v>41677.999999999949</v>
      </c>
      <c r="E8" s="26">
        <v>3415.0000000000136</v>
      </c>
      <c r="F8" s="26">
        <v>16344.000000000022</v>
      </c>
      <c r="G8" s="26">
        <v>21377.000000000018</v>
      </c>
      <c r="H8" s="26">
        <v>4443.9999999999927</v>
      </c>
      <c r="I8" s="26">
        <v>5503.0000000000055</v>
      </c>
      <c r="J8" s="26">
        <v>3898.9999999999941</v>
      </c>
      <c r="K8" s="26">
        <v>20979</v>
      </c>
      <c r="L8" s="26">
        <v>139464.00000000012</v>
      </c>
      <c r="M8" s="26">
        <v>4088.0000000000077</v>
      </c>
      <c r="N8" s="26">
        <v>11416.000000000015</v>
      </c>
      <c r="O8" s="26">
        <v>83543.999999999884</v>
      </c>
      <c r="P8" s="26">
        <v>3151.0000000000027</v>
      </c>
      <c r="Q8" s="26">
        <v>17399.000000000033</v>
      </c>
      <c r="R8" s="26">
        <f>SUM(K8:Q8)+SUM(B8:J8)</f>
        <v>382415.00000000006</v>
      </c>
      <c r="S8" s="26">
        <v>1510762</v>
      </c>
    </row>
    <row r="9" spans="1:19" s="6" customFormat="1" ht="10.5" customHeight="1" thickBot="1" x14ac:dyDescent="0.35">
      <c r="A9" s="19" t="s">
        <v>52</v>
      </c>
      <c r="B9" s="28">
        <v>654.95616819698057</v>
      </c>
      <c r="C9" s="28">
        <v>752.59501483471365</v>
      </c>
      <c r="D9" s="28">
        <v>969.53659289025688</v>
      </c>
      <c r="E9" s="28">
        <v>1018.8094473854597</v>
      </c>
      <c r="F9" s="28">
        <v>822.62489175732105</v>
      </c>
      <c r="G9" s="28">
        <v>1133.5779408405544</v>
      </c>
      <c r="H9" s="28">
        <v>850.33459935586131</v>
      </c>
      <c r="I9" s="28">
        <v>857.9925235115461</v>
      </c>
      <c r="J9" s="28">
        <v>928.9293365874729</v>
      </c>
      <c r="K9" s="28">
        <v>949.28333368057235</v>
      </c>
      <c r="L9" s="28">
        <v>1239.1770728855101</v>
      </c>
      <c r="M9" s="28">
        <v>704.93433547737925</v>
      </c>
      <c r="N9" s="28">
        <v>920.1630005116391</v>
      </c>
      <c r="O9" s="28">
        <v>730.93105625398948</v>
      </c>
      <c r="P9" s="28">
        <v>899.40590428358757</v>
      </c>
      <c r="Q9" s="28">
        <v>1023.5453087162981</v>
      </c>
      <c r="R9" s="28" t="s">
        <v>39</v>
      </c>
      <c r="S9" s="28">
        <v>960.9237060546875</v>
      </c>
    </row>
    <row r="10" spans="1:19" s="8" customFormat="1" ht="10.5" customHeight="1" thickBot="1" x14ac:dyDescent="0.35">
      <c r="A10" s="19" t="s">
        <v>53</v>
      </c>
      <c r="B10" s="28">
        <v>727.33333333333337</v>
      </c>
      <c r="C10" s="28">
        <v>797.91666666666663</v>
      </c>
      <c r="D10" s="28">
        <v>1235.9166666666667</v>
      </c>
      <c r="E10" s="28">
        <v>1126.25</v>
      </c>
      <c r="F10" s="28">
        <v>1023.5833333333334</v>
      </c>
      <c r="G10" s="28">
        <v>1373.1666666666667</v>
      </c>
      <c r="H10" s="28">
        <v>934.33333333333337</v>
      </c>
      <c r="I10" s="28">
        <v>858</v>
      </c>
      <c r="J10" s="28">
        <v>941.08333333333337</v>
      </c>
      <c r="K10" s="28">
        <v>1156</v>
      </c>
      <c r="L10" s="28">
        <v>1512.8333333333333</v>
      </c>
      <c r="M10" s="28">
        <v>948.5</v>
      </c>
      <c r="N10" s="28">
        <v>1111.25</v>
      </c>
      <c r="O10" s="28">
        <v>1017.3333333333334</v>
      </c>
      <c r="P10" s="28">
        <v>917.58333333333337</v>
      </c>
      <c r="Q10" s="28">
        <v>1608.3333333333333</v>
      </c>
      <c r="R10" s="28" t="s">
        <v>39</v>
      </c>
      <c r="S10" s="28">
        <v>1127.1666259765625</v>
      </c>
    </row>
    <row r="11" spans="1:19" s="6" customFormat="1" ht="10.5" customHeight="1" thickBot="1" x14ac:dyDescent="0.35">
      <c r="A11" s="22" t="s">
        <v>54</v>
      </c>
      <c r="B11" s="31">
        <v>0.11050688374398986</v>
      </c>
      <c r="C11" s="31">
        <v>6.0220504970932613E-2</v>
      </c>
      <c r="D11" s="31">
        <v>0.27474989157687396</v>
      </c>
      <c r="E11" s="31">
        <v>0.10545696537292791</v>
      </c>
      <c r="F11" s="31">
        <v>0.24428927885553964</v>
      </c>
      <c r="G11" s="31">
        <v>0.211356199864348</v>
      </c>
      <c r="H11" s="31">
        <v>9.8783154350184157E-2</v>
      </c>
      <c r="I11" s="31">
        <v>8.7139319388288041E-6</v>
      </c>
      <c r="J11" s="31">
        <v>1.3083876530920588E-2</v>
      </c>
      <c r="K11" s="31">
        <v>0.21776076644887821</v>
      </c>
      <c r="L11" s="31">
        <v>0.22083709135337329</v>
      </c>
      <c r="M11" s="31">
        <v>0.34551539379576235</v>
      </c>
      <c r="N11" s="31">
        <v>0.20766646711735923</v>
      </c>
      <c r="O11" s="31">
        <v>0.39183213605281897</v>
      </c>
      <c r="P11" s="31">
        <v>2.0210484457765306E-2</v>
      </c>
      <c r="Q11" s="31">
        <v>0.57133574804857434</v>
      </c>
      <c r="R11" s="28" t="s">
        <v>39</v>
      </c>
      <c r="S11" s="31">
        <v>0.17300324560045133</v>
      </c>
    </row>
    <row r="12" spans="1:19" s="8" customFormat="1" ht="10.5" customHeight="1" thickBot="1" x14ac:dyDescent="0.35">
      <c r="A12" s="19" t="s">
        <v>55</v>
      </c>
      <c r="B12" s="26">
        <v>635</v>
      </c>
      <c r="C12" s="26">
        <v>768</v>
      </c>
      <c r="D12" s="26">
        <v>10834</v>
      </c>
      <c r="E12" s="26">
        <v>385</v>
      </c>
      <c r="F12" s="26">
        <v>3650</v>
      </c>
      <c r="G12" s="26">
        <v>4148</v>
      </c>
      <c r="H12" s="26">
        <v>1158</v>
      </c>
      <c r="I12" s="26">
        <v>890</v>
      </c>
      <c r="J12" s="26">
        <v>832</v>
      </c>
      <c r="K12" s="26">
        <v>4189</v>
      </c>
      <c r="L12" s="26">
        <v>38757</v>
      </c>
      <c r="M12" s="26">
        <v>714</v>
      </c>
      <c r="N12" s="26">
        <v>2455</v>
      </c>
      <c r="O12" s="26">
        <v>19607</v>
      </c>
      <c r="P12" s="26">
        <v>451</v>
      </c>
      <c r="Q12" s="26">
        <v>3699</v>
      </c>
      <c r="R12" s="26">
        <f>SUM(K12:Q12)+SUM(B12:J12)</f>
        <v>93172</v>
      </c>
      <c r="S12" s="26">
        <v>368528</v>
      </c>
    </row>
    <row r="13" spans="1:19" s="2" customFormat="1" ht="10.5" customHeight="1" thickBot="1" x14ac:dyDescent="0.35">
      <c r="A13" s="17" t="s">
        <v>56</v>
      </c>
      <c r="B13" s="27">
        <v>0.275727312201476</v>
      </c>
      <c r="C13" s="27">
        <v>0.22515391380826699</v>
      </c>
      <c r="D13" s="27">
        <v>0.25994529487979301</v>
      </c>
      <c r="E13" s="27">
        <v>0.112737920937042</v>
      </c>
      <c r="F13" s="27">
        <v>0.223323543808125</v>
      </c>
      <c r="G13" s="27">
        <v>0.19404032371240101</v>
      </c>
      <c r="H13" s="27">
        <v>0.26057605760576102</v>
      </c>
      <c r="I13" s="27">
        <v>0.16172996547337801</v>
      </c>
      <c r="J13" s="27">
        <v>0.21338804821749199</v>
      </c>
      <c r="K13" s="27">
        <v>0.19967586634253301</v>
      </c>
      <c r="L13" s="27">
        <v>0.27789967303390101</v>
      </c>
      <c r="M13" s="27">
        <v>0.17465753424657501</v>
      </c>
      <c r="N13" s="27">
        <v>0.215049053959355</v>
      </c>
      <c r="O13" s="27">
        <v>0.234690701905583</v>
      </c>
      <c r="P13" s="27">
        <v>0.14312916534433501</v>
      </c>
      <c r="Q13" s="27">
        <v>0.21259842519684999</v>
      </c>
      <c r="R13" s="27">
        <v>0.24364107056470061</v>
      </c>
      <c r="S13" s="27">
        <v>0.24393517973049361</v>
      </c>
    </row>
    <row r="14" spans="1:19" s="3" customFormat="1" ht="10.5" customHeight="1" thickBot="1" x14ac:dyDescent="0.35">
      <c r="A14" s="18" t="s">
        <v>57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</row>
    <row r="15" spans="1:19" s="8" customFormat="1" ht="10.5" customHeight="1" thickBot="1" x14ac:dyDescent="0.35">
      <c r="A15" s="15" t="s">
        <v>58</v>
      </c>
      <c r="B15" s="26">
        <v>143869.95642355445</v>
      </c>
      <c r="C15" s="26">
        <v>251145.5495258809</v>
      </c>
      <c r="D15" s="26">
        <v>2327054.7186007951</v>
      </c>
      <c r="E15" s="26">
        <v>247639.05171743676</v>
      </c>
      <c r="F15" s="26">
        <v>929782.966577049</v>
      </c>
      <c r="G15" s="26">
        <v>1331576.4956961698</v>
      </c>
      <c r="H15" s="26">
        <v>254818.42664354833</v>
      </c>
      <c r="I15" s="26">
        <v>324646.02196110826</v>
      </c>
      <c r="J15" s="26">
        <v>174388.56117874017</v>
      </c>
      <c r="K15" s="26">
        <v>1061765.7016154137</v>
      </c>
      <c r="L15" s="26">
        <v>5513597.3248575516</v>
      </c>
      <c r="M15" s="26">
        <v>246083.30600183178</v>
      </c>
      <c r="N15" s="26">
        <v>715881.46040773974</v>
      </c>
      <c r="O15" s="26">
        <v>3575704.9383404069</v>
      </c>
      <c r="P15" s="26">
        <v>263612.42619028833</v>
      </c>
      <c r="Q15" s="26">
        <v>1515116.6116839901</v>
      </c>
      <c r="R15" s="26">
        <f>SUM(K15:Q15)+SUM(B15:J15)</f>
        <v>18876683.517421506</v>
      </c>
      <c r="S15" s="26">
        <v>78426683.429349765</v>
      </c>
    </row>
    <row r="16" spans="1:19" s="8" customFormat="1" ht="10.5" customHeight="1" thickBot="1" x14ac:dyDescent="0.35">
      <c r="A16" s="15" t="s">
        <v>59</v>
      </c>
      <c r="B16" s="32">
        <v>14.156248787125303</v>
      </c>
      <c r="C16" s="32">
        <v>14.801128567060402</v>
      </c>
      <c r="D16" s="32">
        <v>16.286663157458271</v>
      </c>
      <c r="E16" s="32">
        <v>15.970530873045064</v>
      </c>
      <c r="F16" s="32">
        <v>16.867117164520881</v>
      </c>
      <c r="G16" s="32">
        <v>16.281426859401723</v>
      </c>
      <c r="H16" s="32">
        <v>15.398744660596346</v>
      </c>
      <c r="I16" s="32">
        <v>15.588496204797284</v>
      </c>
      <c r="J16" s="32">
        <v>15.202559600622454</v>
      </c>
      <c r="K16" s="32">
        <v>16.019639729256834</v>
      </c>
      <c r="L16" s="32">
        <v>15.940873154284319</v>
      </c>
      <c r="M16" s="32">
        <v>14.890675662703121</v>
      </c>
      <c r="N16" s="32">
        <v>16.541081365275069</v>
      </c>
      <c r="O16" s="32">
        <v>15.807784023538597</v>
      </c>
      <c r="P16" s="32">
        <v>15.834480189229236</v>
      </c>
      <c r="Q16" s="32">
        <v>17.418937603430521</v>
      </c>
      <c r="R16" s="32">
        <v>16.091803772879441</v>
      </c>
      <c r="S16" s="32">
        <v>16.496429849420281</v>
      </c>
    </row>
    <row r="17" spans="1:19" s="9" customFormat="1" ht="10.5" customHeight="1" thickBot="1" x14ac:dyDescent="0.35">
      <c r="A17" s="15" t="s">
        <v>60</v>
      </c>
      <c r="B17" s="26">
        <v>1958</v>
      </c>
      <c r="C17" s="26">
        <v>1309</v>
      </c>
      <c r="D17" s="26">
        <v>3569</v>
      </c>
      <c r="E17" s="26">
        <v>978</v>
      </c>
      <c r="F17" s="26">
        <v>3266</v>
      </c>
      <c r="G17" s="26">
        <v>1697</v>
      </c>
      <c r="H17" s="26">
        <v>1341</v>
      </c>
      <c r="I17" s="26">
        <v>917</v>
      </c>
      <c r="J17" s="26">
        <v>1520</v>
      </c>
      <c r="K17" s="26">
        <v>1796</v>
      </c>
      <c r="L17" s="26">
        <v>6850</v>
      </c>
      <c r="M17" s="26">
        <v>1918</v>
      </c>
      <c r="N17" s="26">
        <v>2121</v>
      </c>
      <c r="O17" s="26">
        <v>8865</v>
      </c>
      <c r="P17" s="26">
        <v>935</v>
      </c>
      <c r="Q17" s="26">
        <v>1412</v>
      </c>
      <c r="R17" s="26">
        <f>SUM(K17:Q17)+SUM(B17:J17)</f>
        <v>40452</v>
      </c>
      <c r="S17" s="26">
        <v>251190</v>
      </c>
    </row>
    <row r="18" spans="1:19" s="2" customFormat="1" ht="10.5" customHeight="1" thickBot="1" x14ac:dyDescent="0.35">
      <c r="A18" s="15" t="s">
        <v>61</v>
      </c>
      <c r="B18" s="30">
        <v>0.1913978494623656</v>
      </c>
      <c r="C18" s="30">
        <v>7.6348789734616507E-2</v>
      </c>
      <c r="D18" s="30">
        <v>2.4574473945136059E-2</v>
      </c>
      <c r="E18" s="30">
        <v>6.3047962867457452E-2</v>
      </c>
      <c r="F18" s="30">
        <v>5.9032986895616812E-2</v>
      </c>
      <c r="G18" s="30">
        <v>2.0122370574145659E-2</v>
      </c>
      <c r="H18" s="30">
        <v>8.1105600580621745E-2</v>
      </c>
      <c r="I18" s="30">
        <v>4.2987061691355709E-2</v>
      </c>
      <c r="J18" s="30">
        <v>0.13064030941125912</v>
      </c>
      <c r="K18" s="30">
        <v>2.6616082278668608E-2</v>
      </c>
      <c r="L18" s="30">
        <v>1.94502258781706E-2</v>
      </c>
      <c r="M18" s="30">
        <v>0.11407160699417153</v>
      </c>
      <c r="N18" s="30">
        <v>4.7596606974552307E-2</v>
      </c>
      <c r="O18" s="30">
        <v>3.8518524955572259E-2</v>
      </c>
      <c r="P18" s="30">
        <v>5.5847568988173453E-2</v>
      </c>
      <c r="Q18" s="30">
        <v>1.5638844586213008E-2</v>
      </c>
      <c r="R18" s="30">
        <v>3.3837086457218904E-2</v>
      </c>
      <c r="S18" s="30">
        <v>5.2010830775652744E-2</v>
      </c>
    </row>
    <row r="19" spans="1:19" s="2" customFormat="1" ht="10.5" customHeight="1" thickBot="1" x14ac:dyDescent="0.35">
      <c r="A19" s="14" t="s">
        <v>62</v>
      </c>
      <c r="B19" s="26">
        <v>1446</v>
      </c>
      <c r="C19" s="26">
        <v>940</v>
      </c>
      <c r="D19" s="26">
        <v>2286</v>
      </c>
      <c r="E19" s="26">
        <v>894</v>
      </c>
      <c r="F19" s="26">
        <v>3395</v>
      </c>
      <c r="G19" s="26">
        <v>1304</v>
      </c>
      <c r="H19" s="26">
        <v>1262</v>
      </c>
      <c r="I19" s="26">
        <v>795</v>
      </c>
      <c r="J19" s="26">
        <v>1551</v>
      </c>
      <c r="K19" s="26">
        <v>1772</v>
      </c>
      <c r="L19" s="26">
        <v>6399</v>
      </c>
      <c r="M19" s="26">
        <v>1383</v>
      </c>
      <c r="N19" s="26">
        <v>1686</v>
      </c>
      <c r="O19" s="26">
        <v>9062</v>
      </c>
      <c r="P19" s="26">
        <v>881</v>
      </c>
      <c r="Q19" s="26">
        <v>1026</v>
      </c>
      <c r="R19" s="26">
        <f>SUM(K19:Q19)+SUM(B19:J19)</f>
        <v>36082</v>
      </c>
      <c r="S19" s="26">
        <v>248794</v>
      </c>
    </row>
    <row r="20" spans="1:19" s="2" customFormat="1" ht="10.5" customHeight="1" thickBot="1" x14ac:dyDescent="0.35">
      <c r="A20" s="15" t="s">
        <v>63</v>
      </c>
      <c r="B20" s="30">
        <v>0.14134897360703813</v>
      </c>
      <c r="C20" s="30">
        <v>5.4826480023330418E-2</v>
      </c>
      <c r="D20" s="30">
        <v>1.5740332709044839E-2</v>
      </c>
      <c r="E20" s="30">
        <v>5.7632800412583805E-2</v>
      </c>
      <c r="F20" s="30">
        <v>6.1364663352914593E-2</v>
      </c>
      <c r="G20" s="30">
        <v>1.5462328361040622E-2</v>
      </c>
      <c r="H20" s="30">
        <v>7.6327567436796903E-2</v>
      </c>
      <c r="I20" s="30">
        <v>3.7267954247140446E-2</v>
      </c>
      <c r="J20" s="30">
        <v>0.13330468414267296</v>
      </c>
      <c r="K20" s="30">
        <v>2.6260410800557219E-2</v>
      </c>
      <c r="L20" s="30">
        <v>1.816963436414798E-2</v>
      </c>
      <c r="M20" s="30">
        <v>8.225288450101105E-2</v>
      </c>
      <c r="N20" s="30">
        <v>3.7834926619092497E-2</v>
      </c>
      <c r="O20" s="30">
        <v>3.9374492176807198E-2</v>
      </c>
      <c r="P20" s="30">
        <v>5.2622147891530281E-2</v>
      </c>
      <c r="Q20" s="30">
        <v>1.1363636363636364E-2</v>
      </c>
      <c r="R20" s="30">
        <v>3.018169073344637E-2</v>
      </c>
      <c r="S20" s="30">
        <v>5.151472045860802E-2</v>
      </c>
    </row>
    <row r="21" spans="1:19" ht="10.5" customHeight="1" thickBot="1" x14ac:dyDescent="0.3">
      <c r="A21" s="14" t="s">
        <v>64</v>
      </c>
      <c r="B21" s="26">
        <v>1895</v>
      </c>
      <c r="C21" s="26">
        <v>3177</v>
      </c>
      <c r="D21" s="26">
        <v>13964</v>
      </c>
      <c r="E21" s="26">
        <v>1975</v>
      </c>
      <c r="F21" s="26">
        <v>6190</v>
      </c>
      <c r="G21" s="26">
        <v>7528</v>
      </c>
      <c r="H21" s="26">
        <v>2295</v>
      </c>
      <c r="I21" s="26">
        <v>3411</v>
      </c>
      <c r="J21" s="26">
        <v>1885</v>
      </c>
      <c r="K21" s="26">
        <v>5539</v>
      </c>
      <c r="L21" s="26">
        <v>37016</v>
      </c>
      <c r="M21" s="26">
        <v>3494</v>
      </c>
      <c r="N21" s="26">
        <v>4458</v>
      </c>
      <c r="O21" s="26">
        <v>26687</v>
      </c>
      <c r="P21" s="26">
        <v>2512</v>
      </c>
      <c r="Q21" s="26">
        <v>5663</v>
      </c>
      <c r="R21" s="26">
        <f>SUM(K21:Q21)+SUM(B21:J21)</f>
        <v>127689</v>
      </c>
      <c r="S21" s="26">
        <v>583685</v>
      </c>
    </row>
    <row r="22" spans="1:19" ht="10.5" customHeight="1" thickBot="1" x14ac:dyDescent="0.3">
      <c r="A22" s="15" t="s">
        <v>65</v>
      </c>
      <c r="B22" s="27">
        <v>0.18523948669433593</v>
      </c>
      <c r="C22" s="27">
        <v>0.18530183792114258</v>
      </c>
      <c r="D22" s="27">
        <v>9.6149606704711912E-2</v>
      </c>
      <c r="E22" s="27">
        <v>0.12732078552246093</v>
      </c>
      <c r="F22" s="27">
        <v>0.1118843173980713</v>
      </c>
      <c r="G22" s="27">
        <v>8.9264116287231451E-2</v>
      </c>
      <c r="H22" s="27">
        <v>0.13880488395690918</v>
      </c>
      <c r="I22" s="27">
        <v>0.15990061759948732</v>
      </c>
      <c r="J22" s="27">
        <v>0.16201116561889647</v>
      </c>
      <c r="K22" s="27">
        <v>8.2086009979248045E-2</v>
      </c>
      <c r="L22" s="27">
        <v>0.10510504722595215</v>
      </c>
      <c r="M22" s="27">
        <v>0.20780302047729493</v>
      </c>
      <c r="N22" s="27">
        <v>0.10004039764404297</v>
      </c>
      <c r="O22" s="27">
        <v>0.11595531463623047</v>
      </c>
      <c r="P22" s="27">
        <v>0.15004180908203124</v>
      </c>
      <c r="Q22" s="27">
        <v>6.2721514701843256E-2</v>
      </c>
      <c r="R22" s="27">
        <v>0.10680865538977287</v>
      </c>
      <c r="S22" s="27">
        <v>0.12085649015202382</v>
      </c>
    </row>
    <row r="23" spans="1:19" ht="10.5" customHeight="1" thickBot="1" x14ac:dyDescent="0.3">
      <c r="A23" s="18" t="s">
        <v>66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</row>
    <row r="24" spans="1:19" ht="10.5" customHeight="1" thickBot="1" x14ac:dyDescent="0.3">
      <c r="A24" s="20" t="s">
        <v>172</v>
      </c>
      <c r="B24" s="26">
        <v>34.666666666666664</v>
      </c>
      <c r="C24" s="26">
        <v>68.25</v>
      </c>
      <c r="D24" s="26">
        <v>502</v>
      </c>
      <c r="E24" s="26">
        <v>59.166666666666664</v>
      </c>
      <c r="F24" s="26">
        <v>215.16666666666666</v>
      </c>
      <c r="G24" s="26">
        <v>298.58333333333331</v>
      </c>
      <c r="H24" s="26">
        <v>81.666666666666671</v>
      </c>
      <c r="I24" s="26">
        <v>62.75</v>
      </c>
      <c r="J24" s="26">
        <v>51.916666666666664</v>
      </c>
      <c r="K24" s="26">
        <v>192</v>
      </c>
      <c r="L24" s="26">
        <v>1033.75</v>
      </c>
      <c r="M24" s="26">
        <v>56.583333333333336</v>
      </c>
      <c r="N24" s="26">
        <v>132.08333333333334</v>
      </c>
      <c r="O24" s="26">
        <v>714.5</v>
      </c>
      <c r="P24" s="26">
        <v>60.75</v>
      </c>
      <c r="Q24" s="26">
        <v>209.83333333333334</v>
      </c>
      <c r="R24" s="26">
        <f>SUM(K24:Q24)+SUM(B24:J24)</f>
        <v>3773.666666666667</v>
      </c>
      <c r="S24" s="26">
        <v>15661.083333333336</v>
      </c>
    </row>
    <row r="25" spans="1:19" ht="10.5" customHeight="1" thickBot="1" x14ac:dyDescent="0.3">
      <c r="A25" s="19" t="s">
        <v>173</v>
      </c>
      <c r="B25" s="30">
        <v>2.1774999999999999E-2</v>
      </c>
      <c r="C25" s="30">
        <v>1.7683333333333332E-2</v>
      </c>
      <c r="D25" s="30">
        <v>1.0341666666666667E-2</v>
      </c>
      <c r="E25" s="30">
        <v>1.8275E-2</v>
      </c>
      <c r="F25" s="30">
        <v>1.6141666666666669E-2</v>
      </c>
      <c r="G25" s="30">
        <v>8.5916666666666659E-3</v>
      </c>
      <c r="H25" s="30">
        <v>1.7208333333333332E-2</v>
      </c>
      <c r="I25" s="30">
        <v>1.8666666666666668E-2</v>
      </c>
      <c r="J25" s="30">
        <v>2.2816666666666666E-2</v>
      </c>
      <c r="K25" s="30">
        <v>9.3166666666666658E-3</v>
      </c>
      <c r="L25" s="30">
        <v>1.1049999999999999E-2</v>
      </c>
      <c r="M25" s="30">
        <v>1.8066666666666665E-2</v>
      </c>
      <c r="N25" s="30">
        <v>9.9749999999999995E-3</v>
      </c>
      <c r="O25" s="30">
        <v>1.2466666666666668E-2</v>
      </c>
      <c r="P25" s="30">
        <v>1.3891666666666665E-2</v>
      </c>
      <c r="Q25" s="30">
        <v>6.0083333333333334E-3</v>
      </c>
      <c r="R25" s="30">
        <v>1.4517187500000001E-2</v>
      </c>
      <c r="S25" s="30">
        <v>1.18E-2</v>
      </c>
    </row>
    <row r="26" spans="1:19" ht="10.5" customHeight="1" thickBot="1" x14ac:dyDescent="0.3">
      <c r="A26" s="20" t="s">
        <v>70</v>
      </c>
      <c r="B26" s="26">
        <v>92</v>
      </c>
      <c r="C26" s="26">
        <v>185</v>
      </c>
      <c r="D26" s="26">
        <v>4339</v>
      </c>
      <c r="E26" s="26">
        <v>157</v>
      </c>
      <c r="F26" s="26">
        <v>850</v>
      </c>
      <c r="G26" s="26">
        <v>1581</v>
      </c>
      <c r="H26" s="26">
        <v>147</v>
      </c>
      <c r="I26" s="26">
        <v>94</v>
      </c>
      <c r="J26" s="26">
        <v>91</v>
      </c>
      <c r="K26" s="26">
        <v>656</v>
      </c>
      <c r="L26" s="26">
        <v>14151</v>
      </c>
      <c r="M26" s="26">
        <v>127</v>
      </c>
      <c r="N26" s="26">
        <v>418</v>
      </c>
      <c r="O26" s="26">
        <v>6190</v>
      </c>
      <c r="P26" s="26">
        <v>78</v>
      </c>
      <c r="Q26" s="26">
        <v>880</v>
      </c>
      <c r="R26" s="26">
        <f>SUM(K26:Q26)+SUM(B26:J26)</f>
        <v>30036</v>
      </c>
      <c r="S26" s="26">
        <v>104842</v>
      </c>
    </row>
    <row r="27" spans="1:19" ht="10.5" customHeight="1" thickBot="1" x14ac:dyDescent="0.3">
      <c r="A27" s="19" t="s">
        <v>71</v>
      </c>
      <c r="B27" s="30">
        <v>3.1007751937984496E-2</v>
      </c>
      <c r="C27" s="30">
        <v>4.5232273838630807E-2</v>
      </c>
      <c r="D27" s="30">
        <v>9.9147681831684306E-2</v>
      </c>
      <c r="E27" s="30">
        <v>4.3358188345760842E-2</v>
      </c>
      <c r="F27" s="30">
        <v>4.9815390025200725E-2</v>
      </c>
      <c r="G27" s="30">
        <v>7.0426299612454904E-2</v>
      </c>
      <c r="H27" s="30">
        <v>3.017241379310345E-2</v>
      </c>
      <c r="I27" s="30">
        <v>1.5737485350745019E-2</v>
      </c>
      <c r="J27" s="30">
        <v>2.1162790697674419E-2</v>
      </c>
      <c r="K27" s="30">
        <v>2.9983088806618218E-2</v>
      </c>
      <c r="L27" s="30">
        <v>9.7986400587184427E-2</v>
      </c>
      <c r="M27" s="30">
        <v>2.8234771009337484E-2</v>
      </c>
      <c r="N27" s="30">
        <v>3.5268309146135671E-2</v>
      </c>
      <c r="O27" s="30">
        <v>7.1389029847303595E-2</v>
      </c>
      <c r="P27" s="30">
        <v>2.2589052997393572E-2</v>
      </c>
      <c r="Q27" s="30">
        <v>4.7768971881446097E-2</v>
      </c>
      <c r="R27" s="30">
        <v>7.5028476649147705E-2</v>
      </c>
      <c r="S27" s="30">
        <v>6.4837387061464538E-2</v>
      </c>
    </row>
    <row r="28" spans="1:19" ht="10.5" customHeight="1" thickBot="1" x14ac:dyDescent="0.3">
      <c r="A28" s="18" t="s">
        <v>2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</row>
    <row r="29" spans="1:19" ht="10.5" customHeight="1" thickBot="1" x14ac:dyDescent="0.3">
      <c r="A29" s="16" t="s">
        <v>84</v>
      </c>
      <c r="B29" s="26">
        <v>57</v>
      </c>
      <c r="C29" s="26">
        <v>90</v>
      </c>
      <c r="D29" s="26">
        <v>2007</v>
      </c>
      <c r="E29" s="26">
        <v>161</v>
      </c>
      <c r="F29" s="26">
        <v>522</v>
      </c>
      <c r="G29" s="26">
        <v>414</v>
      </c>
      <c r="H29" s="26">
        <v>136</v>
      </c>
      <c r="I29" s="26">
        <v>25</v>
      </c>
      <c r="J29" s="26">
        <v>11</v>
      </c>
      <c r="K29" s="26">
        <v>1011</v>
      </c>
      <c r="L29" s="26">
        <v>6333</v>
      </c>
      <c r="M29" s="26">
        <v>104</v>
      </c>
      <c r="N29" s="26">
        <v>399</v>
      </c>
      <c r="O29" s="26">
        <v>3820</v>
      </c>
      <c r="P29" s="26">
        <v>190</v>
      </c>
      <c r="Q29" s="26">
        <v>1201</v>
      </c>
      <c r="R29" s="26">
        <f>SUM(K29:Q29)+SUM(B29:J29)</f>
        <v>16481</v>
      </c>
      <c r="S29" s="26">
        <v>73190</v>
      </c>
    </row>
    <row r="30" spans="1:19" ht="10.5" customHeight="1" thickBot="1" x14ac:dyDescent="0.3">
      <c r="A30" s="19" t="s">
        <v>85</v>
      </c>
      <c r="B30" s="30">
        <v>1.88492063492063E-2</v>
      </c>
      <c r="C30" s="30">
        <v>2.11416490486258E-2</v>
      </c>
      <c r="D30" s="30">
        <v>4.3080687745508398E-2</v>
      </c>
      <c r="E30" s="30">
        <v>4.2323869610935899E-2</v>
      </c>
      <c r="F30" s="30">
        <v>2.92093335571596E-2</v>
      </c>
      <c r="G30" s="30">
        <v>1.8003130979300699E-2</v>
      </c>
      <c r="H30" s="30">
        <v>2.6898734177215201E-2</v>
      </c>
      <c r="I30" s="30">
        <v>4.1383876841582503E-3</v>
      </c>
      <c r="J30" s="30">
        <v>2.5269928784746199E-3</v>
      </c>
      <c r="K30" s="30">
        <v>4.3407324717702103E-2</v>
      </c>
      <c r="L30" s="30">
        <v>4.1725414750490797E-2</v>
      </c>
      <c r="M30" s="30">
        <v>2.2298456260720401E-2</v>
      </c>
      <c r="N30" s="30">
        <v>3.23522257358307E-2</v>
      </c>
      <c r="O30" s="30">
        <v>4.1791110090036901E-2</v>
      </c>
      <c r="P30" s="30">
        <v>5.2054794520547898E-2</v>
      </c>
      <c r="Q30" s="30">
        <v>6.0561746760122999E-2</v>
      </c>
      <c r="R30" s="30">
        <v>3.9152569350244602E-2</v>
      </c>
      <c r="S30" s="30">
        <v>4.344605127097062E-2</v>
      </c>
    </row>
    <row r="31" spans="1:19" ht="10.5" customHeight="1" thickBot="1" x14ac:dyDescent="0.3">
      <c r="A31" s="19" t="s">
        <v>86</v>
      </c>
      <c r="B31" s="33">
        <v>2011</v>
      </c>
      <c r="C31" s="33">
        <v>2010</v>
      </c>
      <c r="D31" s="33">
        <v>2013</v>
      </c>
      <c r="E31" s="33">
        <v>2011</v>
      </c>
      <c r="F31" s="33">
        <v>2012</v>
      </c>
      <c r="G31" s="33">
        <v>2012</v>
      </c>
      <c r="H31" s="33">
        <v>2012</v>
      </c>
      <c r="I31" s="33">
        <v>2010</v>
      </c>
      <c r="J31" s="33">
        <v>2014</v>
      </c>
      <c r="K31" s="33">
        <v>2013</v>
      </c>
      <c r="L31" s="33">
        <v>2014</v>
      </c>
      <c r="M31" s="33">
        <v>2012</v>
      </c>
      <c r="N31" s="33">
        <v>2012</v>
      </c>
      <c r="O31" s="33">
        <v>2013</v>
      </c>
      <c r="P31" s="33">
        <v>2010</v>
      </c>
      <c r="Q31" s="33">
        <v>2013</v>
      </c>
      <c r="R31" s="33" t="s">
        <v>39</v>
      </c>
      <c r="S31" s="33">
        <v>2013</v>
      </c>
    </row>
    <row r="32" spans="1:19" ht="10.5" customHeight="1" thickBot="1" x14ac:dyDescent="0.3">
      <c r="A32" s="18" t="s">
        <v>3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</row>
    <row r="33" spans="1:19" ht="10.5" customHeight="1" thickBot="1" x14ac:dyDescent="0.3">
      <c r="A33" s="24" t="s">
        <v>87</v>
      </c>
      <c r="B33" s="26">
        <v>2683</v>
      </c>
      <c r="C33" s="26">
        <v>3723</v>
      </c>
      <c r="D33" s="26">
        <v>23076</v>
      </c>
      <c r="E33" s="26">
        <v>5912</v>
      </c>
      <c r="F33" s="26">
        <v>19124</v>
      </c>
      <c r="G33" s="26">
        <v>7403</v>
      </c>
      <c r="H33" s="26">
        <v>3935</v>
      </c>
      <c r="I33" s="26">
        <v>8379</v>
      </c>
      <c r="J33" s="26">
        <v>3325</v>
      </c>
      <c r="K33" s="26">
        <v>9199</v>
      </c>
      <c r="L33" s="26">
        <v>119621</v>
      </c>
      <c r="M33" s="26">
        <v>4313</v>
      </c>
      <c r="N33" s="26">
        <v>13365</v>
      </c>
      <c r="O33" s="26">
        <v>58833</v>
      </c>
      <c r="P33" s="26">
        <v>5539</v>
      </c>
      <c r="Q33" s="26">
        <v>7163</v>
      </c>
      <c r="R33" s="26">
        <f>SUM(K33:Q33)+SUM(B33:J33)</f>
        <v>295593</v>
      </c>
      <c r="S33" s="26">
        <v>1312678</v>
      </c>
    </row>
    <row r="34" spans="1:19" ht="10.5" customHeight="1" thickBot="1" x14ac:dyDescent="0.3">
      <c r="A34" s="24" t="s">
        <v>88</v>
      </c>
      <c r="B34" s="27">
        <v>0.21064615249633789</v>
      </c>
      <c r="C34" s="27">
        <v>0.19131551682949066</v>
      </c>
      <c r="D34" s="27">
        <v>0.14909191429615021</v>
      </c>
      <c r="E34" s="27">
        <v>0.34973970055580139</v>
      </c>
      <c r="F34" s="27">
        <v>0.31303608417510986</v>
      </c>
      <c r="G34" s="27">
        <v>8.4572851657867432E-2</v>
      </c>
      <c r="H34" s="27">
        <v>0.21902482211589813</v>
      </c>
      <c r="I34" s="27">
        <v>0.37004813551902771</v>
      </c>
      <c r="J34" s="27">
        <v>0.2619347870349884</v>
      </c>
      <c r="K34" s="27">
        <v>0.12789711356163025</v>
      </c>
      <c r="L34" s="27">
        <v>0.31444951891899109</v>
      </c>
      <c r="M34" s="27">
        <v>0.22694027423858643</v>
      </c>
      <c r="N34" s="27">
        <v>0.28419238328933716</v>
      </c>
      <c r="O34" s="27">
        <v>0.23302505910396576</v>
      </c>
      <c r="P34" s="27">
        <v>0.30592069029808044</v>
      </c>
      <c r="Q34" s="27">
        <v>7.5471498072147369E-2</v>
      </c>
      <c r="R34" s="27">
        <v>0.22920049726963043</v>
      </c>
      <c r="S34" s="27">
        <v>0.24901068428721371</v>
      </c>
    </row>
    <row r="35" spans="1:19" ht="10.5" customHeight="1" thickBot="1" x14ac:dyDescent="0.3">
      <c r="A35" s="20" t="s">
        <v>89</v>
      </c>
      <c r="B35" s="26">
        <v>11</v>
      </c>
      <c r="C35" s="26">
        <v>21</v>
      </c>
      <c r="D35" s="26">
        <v>157</v>
      </c>
      <c r="E35" s="26">
        <v>14</v>
      </c>
      <c r="F35" s="26">
        <v>64</v>
      </c>
      <c r="G35" s="26">
        <v>73</v>
      </c>
      <c r="H35" s="26">
        <v>17</v>
      </c>
      <c r="I35" s="26">
        <v>9</v>
      </c>
      <c r="J35" s="26">
        <v>9</v>
      </c>
      <c r="K35" s="26">
        <v>46</v>
      </c>
      <c r="L35" s="26">
        <v>391</v>
      </c>
      <c r="M35" s="26">
        <v>25</v>
      </c>
      <c r="N35" s="26">
        <v>39</v>
      </c>
      <c r="O35" s="26">
        <v>266</v>
      </c>
      <c r="P35" s="26">
        <v>11</v>
      </c>
      <c r="Q35" s="26">
        <v>53</v>
      </c>
      <c r="R35" s="26">
        <f>SUM(K35:Q35)+SUM(B35:J35)</f>
        <v>1206</v>
      </c>
      <c r="S35" s="26">
        <v>4521</v>
      </c>
    </row>
    <row r="36" spans="1:19" ht="10.5" customHeight="1" thickBot="1" x14ac:dyDescent="0.3">
      <c r="A36" s="23" t="s">
        <v>90</v>
      </c>
      <c r="B36" s="29">
        <v>6.8195908245505272</v>
      </c>
      <c r="C36" s="29">
        <v>8.8458298230834043</v>
      </c>
      <c r="D36" s="29">
        <v>7.2534072534072536</v>
      </c>
      <c r="E36" s="29">
        <v>6.7862336403296171</v>
      </c>
      <c r="F36" s="29">
        <v>8.2177709296353356</v>
      </c>
      <c r="G36" s="29">
        <v>6.5470852017937222</v>
      </c>
      <c r="H36" s="29">
        <v>7.2773972602739727</v>
      </c>
      <c r="I36" s="29" t="s">
        <v>40</v>
      </c>
      <c r="J36" s="29" t="s">
        <v>40</v>
      </c>
      <c r="K36" s="29">
        <v>5.4761904761904763</v>
      </c>
      <c r="L36" s="29">
        <v>7.6031579356745613</v>
      </c>
      <c r="M36" s="29">
        <v>9.4912680334092627</v>
      </c>
      <c r="N36" s="29">
        <v>6.7649609713790113</v>
      </c>
      <c r="O36" s="29">
        <v>8.6159427331325098</v>
      </c>
      <c r="P36" s="29">
        <v>5.5220883534136549</v>
      </c>
      <c r="Q36" s="29">
        <v>4.3064922401885104</v>
      </c>
      <c r="R36" s="29">
        <v>7.223719676549865</v>
      </c>
      <c r="S36" s="29">
        <v>6.9655865205655054</v>
      </c>
    </row>
    <row r="37" spans="1:19" ht="10.5" customHeight="1" thickBot="1" x14ac:dyDescent="0.3">
      <c r="A37" s="14" t="s">
        <v>91</v>
      </c>
      <c r="B37" s="26">
        <v>5667</v>
      </c>
      <c r="C37" s="26">
        <v>7071</v>
      </c>
      <c r="D37" s="26">
        <v>41573</v>
      </c>
      <c r="E37" s="26">
        <v>4970</v>
      </c>
      <c r="F37" s="26">
        <v>20641</v>
      </c>
      <c r="G37" s="26">
        <v>27317</v>
      </c>
      <c r="H37" s="26">
        <v>6382</v>
      </c>
      <c r="I37" s="26">
        <v>6351</v>
      </c>
      <c r="J37" s="26">
        <v>4845</v>
      </c>
      <c r="K37" s="26">
        <v>20247</v>
      </c>
      <c r="L37" s="26">
        <v>91814</v>
      </c>
      <c r="M37" s="26">
        <v>7312</v>
      </c>
      <c r="N37" s="26">
        <v>12579</v>
      </c>
      <c r="O37" s="26">
        <v>73488</v>
      </c>
      <c r="P37" s="26">
        <v>5783</v>
      </c>
      <c r="Q37" s="26">
        <v>22693</v>
      </c>
      <c r="R37" s="26">
        <f>SUM(K37:Q37)+SUM(B37:J37)</f>
        <v>358733</v>
      </c>
      <c r="S37" s="26">
        <v>1507220</v>
      </c>
    </row>
    <row r="38" spans="1:19" ht="10.5" customHeight="1" thickBot="1" x14ac:dyDescent="0.3">
      <c r="A38" s="15" t="s">
        <v>92</v>
      </c>
      <c r="B38" s="27">
        <v>0.27413893188854488</v>
      </c>
      <c r="C38" s="27">
        <v>0.21323241156780556</v>
      </c>
      <c r="D38" s="27">
        <v>0.14131439759609501</v>
      </c>
      <c r="E38" s="27">
        <v>0.16708690536224577</v>
      </c>
      <c r="F38" s="27">
        <v>0.19996318685576997</v>
      </c>
      <c r="G38" s="27">
        <v>0.1693804409831593</v>
      </c>
      <c r="H38" s="27">
        <v>0.19878523594455691</v>
      </c>
      <c r="I38" s="27">
        <v>0.16351278288406582</v>
      </c>
      <c r="J38" s="27">
        <v>0.22284058504277435</v>
      </c>
      <c r="K38" s="27">
        <v>0.15579409048938134</v>
      </c>
      <c r="L38" s="27">
        <v>0.14630710564853724</v>
      </c>
      <c r="M38" s="27">
        <v>0.22454933513496914</v>
      </c>
      <c r="N38" s="27">
        <v>0.1511626509643694</v>
      </c>
      <c r="O38" s="27">
        <v>0.18026565930359487</v>
      </c>
      <c r="P38" s="27">
        <v>0.18416024457040953</v>
      </c>
      <c r="Q38" s="27">
        <v>0.12551993451037657</v>
      </c>
      <c r="R38" s="27">
        <v>0.16100442799989587</v>
      </c>
      <c r="S38" s="27">
        <v>0.16738051197856421</v>
      </c>
    </row>
    <row r="39" spans="1:19" ht="10.5" customHeight="1" thickBot="1" x14ac:dyDescent="0.3">
      <c r="A39" s="25" t="s">
        <v>93</v>
      </c>
      <c r="B39" s="34">
        <v>0.89659999999999995</v>
      </c>
      <c r="C39" s="34">
        <v>0.48280000000000001</v>
      </c>
      <c r="D39" s="34">
        <v>0.6552</v>
      </c>
      <c r="E39" s="34">
        <v>0.14940000000000001</v>
      </c>
      <c r="F39" s="34">
        <v>0.98850000000000005</v>
      </c>
      <c r="G39" s="34">
        <v>0.25290000000000001</v>
      </c>
      <c r="H39" s="34">
        <v>0.45979999999999999</v>
      </c>
      <c r="I39" s="34">
        <v>0.16089999999999999</v>
      </c>
      <c r="J39" s="34">
        <v>0.55169999999999997</v>
      </c>
      <c r="K39" s="34">
        <v>0.18390000000000001</v>
      </c>
      <c r="L39" s="34">
        <v>0.8276</v>
      </c>
      <c r="M39" s="34">
        <v>0.70109999999999995</v>
      </c>
      <c r="N39" s="34">
        <v>0.1149</v>
      </c>
      <c r="O39" s="34">
        <v>0.97699999999999998</v>
      </c>
      <c r="P39" s="34">
        <v>1.15E-2</v>
      </c>
      <c r="Q39" s="34">
        <v>0.10340000000000001</v>
      </c>
      <c r="R39" s="33" t="s">
        <v>39</v>
      </c>
      <c r="S39" s="34" t="s">
        <v>39</v>
      </c>
    </row>
    <row r="40" spans="1:19" ht="10.5" customHeight="1" thickBot="1" x14ac:dyDescent="0.3">
      <c r="A40" s="18" t="s">
        <v>4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</row>
    <row r="41" spans="1:19" ht="10.5" customHeight="1" thickBot="1" x14ac:dyDescent="0.3">
      <c r="A41" s="23" t="s">
        <v>94</v>
      </c>
      <c r="B41" s="28">
        <v>50633.197042707361</v>
      </c>
      <c r="C41" s="28">
        <v>66464.329011746668</v>
      </c>
      <c r="D41" s="28">
        <v>73333.695000436797</v>
      </c>
      <c r="E41" s="28">
        <v>69307.446566429222</v>
      </c>
      <c r="F41" s="28">
        <v>60164.307222853568</v>
      </c>
      <c r="G41" s="28">
        <v>78410.948022677243</v>
      </c>
      <c r="H41" s="28">
        <v>64798.336595884946</v>
      </c>
      <c r="I41" s="28">
        <v>64685.428674406219</v>
      </c>
      <c r="J41" s="28">
        <v>57334.402297280227</v>
      </c>
      <c r="K41" s="28">
        <v>82134.507135273743</v>
      </c>
      <c r="L41" s="28">
        <v>68825.786177993359</v>
      </c>
      <c r="M41" s="28">
        <v>59049.64178527629</v>
      </c>
      <c r="N41" s="28">
        <v>71975.196498389487</v>
      </c>
      <c r="O41" s="28">
        <v>61343.834657876068</v>
      </c>
      <c r="P41" s="28">
        <v>64746.687227548937</v>
      </c>
      <c r="Q41" s="28">
        <v>104969.53368029698</v>
      </c>
      <c r="R41" s="33" t="s">
        <v>39</v>
      </c>
      <c r="S41" s="28">
        <v>67450.471602534322</v>
      </c>
    </row>
    <row r="42" spans="1:19" ht="10.5" customHeight="1" thickBot="1" x14ac:dyDescent="0.3">
      <c r="A42" s="23" t="s">
        <v>95</v>
      </c>
      <c r="B42" s="28">
        <v>55693</v>
      </c>
      <c r="C42" s="28">
        <v>68289</v>
      </c>
      <c r="D42" s="28">
        <v>80066</v>
      </c>
      <c r="E42" s="28">
        <v>70230</v>
      </c>
      <c r="F42" s="28">
        <v>58684</v>
      </c>
      <c r="G42" s="28">
        <v>82143</v>
      </c>
      <c r="H42" s="28">
        <v>67813</v>
      </c>
      <c r="I42" s="28">
        <v>67609</v>
      </c>
      <c r="J42" s="28">
        <v>63348</v>
      </c>
      <c r="K42" s="28">
        <v>84015</v>
      </c>
      <c r="L42" s="28">
        <v>68810</v>
      </c>
      <c r="M42" s="28">
        <v>61760</v>
      </c>
      <c r="N42" s="28">
        <v>75735</v>
      </c>
      <c r="O42" s="28">
        <v>62650</v>
      </c>
      <c r="P42" s="28">
        <v>76621</v>
      </c>
      <c r="Q42" s="28">
        <v>107973</v>
      </c>
      <c r="R42" s="33" t="s">
        <v>39</v>
      </c>
      <c r="S42" s="28">
        <v>67873</v>
      </c>
    </row>
    <row r="43" spans="1:19" ht="10.5" customHeight="1" thickBot="1" x14ac:dyDescent="0.3">
      <c r="A43" s="23" t="s">
        <v>96</v>
      </c>
      <c r="B43" s="31">
        <v>9.9930544639021485E-2</v>
      </c>
      <c r="C43" s="31">
        <v>2.7453387634904829E-2</v>
      </c>
      <c r="D43" s="31">
        <v>9.1803706325217935E-2</v>
      </c>
      <c r="E43" s="31">
        <v>1.3311029034759442E-2</v>
      </c>
      <c r="F43" s="31">
        <v>-2.4604409012313349E-2</v>
      </c>
      <c r="G43" s="31">
        <v>4.7596057329180735E-2</v>
      </c>
      <c r="H43" s="31">
        <v>4.6523777653676705E-2</v>
      </c>
      <c r="I43" s="31">
        <v>4.5196752738697339E-2</v>
      </c>
      <c r="J43" s="31">
        <v>0.104886376447061</v>
      </c>
      <c r="K43" s="31">
        <v>2.2895283971560529E-2</v>
      </c>
      <c r="L43" s="31">
        <v>-2.2936429599995908E-4</v>
      </c>
      <c r="M43" s="31">
        <v>4.5899655489519388E-2</v>
      </c>
      <c r="N43" s="31">
        <v>5.2237488531130895E-2</v>
      </c>
      <c r="O43" s="31">
        <v>2.1292528408251868E-2</v>
      </c>
      <c r="P43" s="31">
        <v>0.18339645286745551</v>
      </c>
      <c r="Q43" s="31">
        <v>2.8612743282737611E-2</v>
      </c>
      <c r="R43" s="33" t="s">
        <v>39</v>
      </c>
      <c r="S43" s="31">
        <v>6.2642764005493177E-3</v>
      </c>
    </row>
    <row r="44" spans="1:19" ht="10.5" customHeight="1" thickBot="1" x14ac:dyDescent="0.3">
      <c r="A44" s="19" t="s">
        <v>97</v>
      </c>
      <c r="B44" s="26">
        <v>5151</v>
      </c>
      <c r="C44" s="26">
        <v>6498</v>
      </c>
      <c r="D44" s="26">
        <v>45064</v>
      </c>
      <c r="E44" s="26">
        <v>3385</v>
      </c>
      <c r="F44" s="26">
        <v>19949</v>
      </c>
      <c r="G44" s="26">
        <v>18649</v>
      </c>
      <c r="H44" s="26">
        <v>5080</v>
      </c>
      <c r="I44" s="26">
        <v>4962</v>
      </c>
      <c r="J44" s="26">
        <v>4064</v>
      </c>
      <c r="K44" s="26">
        <v>15986</v>
      </c>
      <c r="L44" s="26">
        <v>109421</v>
      </c>
      <c r="M44" s="26">
        <v>5225</v>
      </c>
      <c r="N44" s="26">
        <v>10565</v>
      </c>
      <c r="O44" s="26">
        <v>79116</v>
      </c>
      <c r="P44" s="26">
        <v>4192</v>
      </c>
      <c r="Q44" s="26">
        <v>14544</v>
      </c>
      <c r="R44" s="26">
        <f>SUM(K44:Q44)+SUM(B44:J44)</f>
        <v>351851</v>
      </c>
      <c r="S44" s="26">
        <v>1518119</v>
      </c>
    </row>
    <row r="45" spans="1:19" ht="10.5" customHeight="1" thickBot="1" x14ac:dyDescent="0.3">
      <c r="A45" s="17" t="s">
        <v>98</v>
      </c>
      <c r="B45" s="27">
        <v>0.19</v>
      </c>
      <c r="C45" s="27">
        <v>0.151</v>
      </c>
      <c r="D45" s="27">
        <v>0.11900000000000001</v>
      </c>
      <c r="E45" s="27">
        <v>8.8000000000000009E-2</v>
      </c>
      <c r="F45" s="27">
        <v>0.152</v>
      </c>
      <c r="G45" s="27">
        <v>8.900000000000001E-2</v>
      </c>
      <c r="H45" s="27">
        <v>0.125</v>
      </c>
      <c r="I45" s="27">
        <v>9.8000000000000004E-2</v>
      </c>
      <c r="J45" s="27">
        <v>0.14400000000000002</v>
      </c>
      <c r="K45" s="27">
        <v>9.9000000000000005E-2</v>
      </c>
      <c r="L45" s="27">
        <v>0.13600000000000001</v>
      </c>
      <c r="M45" s="27">
        <v>0.121</v>
      </c>
      <c r="N45" s="27">
        <v>9.6000000000000002E-2</v>
      </c>
      <c r="O45" s="27">
        <v>0.152</v>
      </c>
      <c r="P45" s="27">
        <v>0.10400000000000001</v>
      </c>
      <c r="Q45" s="27">
        <v>5.9000000000000004E-2</v>
      </c>
      <c r="R45" s="27">
        <v>0.12241841578687544</v>
      </c>
      <c r="S45" s="27">
        <v>0.13228182482534082</v>
      </c>
    </row>
    <row r="46" spans="1:19" ht="10.5" customHeight="1" thickBot="1" x14ac:dyDescent="0.3">
      <c r="A46" s="19" t="s">
        <v>99</v>
      </c>
      <c r="B46" s="26">
        <v>11564.75</v>
      </c>
      <c r="C46" s="26">
        <v>20052</v>
      </c>
      <c r="D46" s="26">
        <v>203545.75</v>
      </c>
      <c r="E46" s="26">
        <v>19972.5</v>
      </c>
      <c r="F46" s="26">
        <v>64438.583333333336</v>
      </c>
      <c r="G46" s="26">
        <v>111425.75</v>
      </c>
      <c r="H46" s="26">
        <v>18641.416666666668</v>
      </c>
      <c r="I46" s="26">
        <v>25810.916666666668</v>
      </c>
      <c r="J46" s="26">
        <v>14092.5</v>
      </c>
      <c r="K46" s="26">
        <v>83902.583333333328</v>
      </c>
      <c r="L46" s="26">
        <v>431102.75</v>
      </c>
      <c r="M46" s="26">
        <v>17905.916666666668</v>
      </c>
      <c r="N46" s="26">
        <v>54554.083333333336</v>
      </c>
      <c r="O46" s="26">
        <v>251423.66666666666</v>
      </c>
      <c r="P46" s="26">
        <v>22042.25</v>
      </c>
      <c r="Q46" s="26">
        <v>126545</v>
      </c>
      <c r="R46" s="26">
        <f>SUM(K46:Q46)+SUM(B46:J46)</f>
        <v>1477020.4166666667</v>
      </c>
      <c r="S46" s="26">
        <v>5898611.5000000009</v>
      </c>
    </row>
    <row r="47" spans="1:19" ht="10.5" customHeight="1" thickBot="1" x14ac:dyDescent="0.3">
      <c r="A47" s="17" t="s">
        <v>100</v>
      </c>
      <c r="B47" s="27">
        <v>0.58116299993330423</v>
      </c>
      <c r="C47" s="27">
        <v>0.58319518366634671</v>
      </c>
      <c r="D47" s="27">
        <v>0.66666803136402042</v>
      </c>
      <c r="E47" s="27">
        <v>0.69500888201331601</v>
      </c>
      <c r="F47" s="27">
        <v>0.60309211614114888</v>
      </c>
      <c r="G47" s="27">
        <v>0.66646978252027655</v>
      </c>
      <c r="H47" s="27">
        <v>0.6017335539631431</v>
      </c>
      <c r="I47" s="27">
        <v>0.6900072981264761</v>
      </c>
      <c r="J47" s="27">
        <v>0.67292090507672286</v>
      </c>
      <c r="K47" s="27">
        <v>0.62655950514026826</v>
      </c>
      <c r="L47" s="27">
        <v>0.66440230373980136</v>
      </c>
      <c r="M47" s="27">
        <v>0.5313486057944351</v>
      </c>
      <c r="N47" s="27">
        <v>0.63146416183409926</v>
      </c>
      <c r="O47" s="27">
        <v>0.597839199405229</v>
      </c>
      <c r="P47" s="27">
        <v>0.72665176045548452</v>
      </c>
      <c r="Q47" s="27">
        <v>0.67085292605217539</v>
      </c>
      <c r="R47" s="27">
        <v>0.64383944695208328</v>
      </c>
      <c r="S47" s="27">
        <v>0.63841878132303631</v>
      </c>
    </row>
    <row r="48" spans="1:19" ht="10.5" customHeight="1" thickBot="1" x14ac:dyDescent="0.3">
      <c r="A48" s="19" t="s">
        <v>101</v>
      </c>
      <c r="B48" s="26">
        <v>695.83331298828125</v>
      </c>
      <c r="C48" s="26">
        <v>1019</v>
      </c>
      <c r="D48" s="26">
        <v>8197</v>
      </c>
      <c r="E48" s="26">
        <v>805.33331298828125</v>
      </c>
      <c r="F48" s="26">
        <v>2938.666748046875</v>
      </c>
      <c r="G48" s="26">
        <v>4473.5</v>
      </c>
      <c r="H48" s="26">
        <v>903</v>
      </c>
      <c r="I48" s="26">
        <v>1014.25</v>
      </c>
      <c r="J48" s="26">
        <v>579.66668701171875</v>
      </c>
      <c r="K48" s="26">
        <v>3386.666748046875</v>
      </c>
      <c r="L48" s="26">
        <v>17842.583984375</v>
      </c>
      <c r="M48" s="26">
        <v>920.91668701171875</v>
      </c>
      <c r="N48" s="26">
        <v>2149.416748046875</v>
      </c>
      <c r="O48" s="26">
        <v>11696.1669921875</v>
      </c>
      <c r="P48" s="26">
        <v>839.75</v>
      </c>
      <c r="Q48" s="26">
        <v>4824.41650390625</v>
      </c>
      <c r="R48" s="26">
        <f>SUM(K48:Q48)+SUM(B48:J48)</f>
        <v>62286.167724609375</v>
      </c>
      <c r="S48" s="26">
        <v>252536.1686706543</v>
      </c>
    </row>
    <row r="49" spans="1:19" ht="10.5" customHeight="1" thickBot="1" x14ac:dyDescent="0.3">
      <c r="A49" s="14" t="s">
        <v>102</v>
      </c>
      <c r="B49" s="30">
        <v>6.0168471187353134E-2</v>
      </c>
      <c r="C49" s="30">
        <v>5.0817873328924179E-2</v>
      </c>
      <c r="D49" s="30">
        <v>4.027104377746582E-2</v>
      </c>
      <c r="E49" s="30">
        <v>4.0322110056877136E-2</v>
      </c>
      <c r="F49" s="30">
        <v>4.5604150742292404E-2</v>
      </c>
      <c r="G49" s="30">
        <v>4.01478111743927E-2</v>
      </c>
      <c r="H49" s="30">
        <v>4.844052717089653E-2</v>
      </c>
      <c r="I49" s="30">
        <v>3.9295390248298645E-2</v>
      </c>
      <c r="J49" s="30">
        <v>4.1132990270853043E-2</v>
      </c>
      <c r="K49" s="30">
        <v>4.0364272892475128E-2</v>
      </c>
      <c r="L49" s="30">
        <v>4.1388239711523056E-2</v>
      </c>
      <c r="M49" s="30">
        <v>5.143086239695549E-2</v>
      </c>
      <c r="N49" s="30">
        <v>3.939974308013916E-2</v>
      </c>
      <c r="O49" s="30">
        <v>4.6519752591848373E-2</v>
      </c>
      <c r="P49" s="30">
        <v>3.8097292184829712E-2</v>
      </c>
      <c r="Q49" s="30">
        <v>3.8124118000268936E-2</v>
      </c>
      <c r="R49" s="30">
        <v>4.2170146657758409E-2</v>
      </c>
      <c r="S49" s="30">
        <v>4.2812815644090639E-2</v>
      </c>
    </row>
    <row r="50" spans="1:19" ht="10.5" customHeight="1" thickBot="1" x14ac:dyDescent="0.3">
      <c r="A50" s="18" t="s">
        <v>5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</row>
    <row r="51" spans="1:19" ht="10.5" customHeight="1" thickBot="1" x14ac:dyDescent="0.3">
      <c r="A51" s="19" t="s">
        <v>106</v>
      </c>
      <c r="B51" s="32">
        <v>41.4</v>
      </c>
      <c r="C51" s="32">
        <v>42.5</v>
      </c>
      <c r="D51" s="32">
        <v>37.4</v>
      </c>
      <c r="E51" s="32">
        <v>41.9</v>
      </c>
      <c r="F51" s="32">
        <v>41.3</v>
      </c>
      <c r="G51" s="32">
        <v>41.1</v>
      </c>
      <c r="H51" s="32">
        <v>40.6</v>
      </c>
      <c r="I51" s="32">
        <v>41.8</v>
      </c>
      <c r="J51" s="32">
        <v>40.5</v>
      </c>
      <c r="K51" s="32">
        <v>39.200000000000003</v>
      </c>
      <c r="L51" s="32">
        <v>37.1</v>
      </c>
      <c r="M51" s="32">
        <v>41.2</v>
      </c>
      <c r="N51" s="32">
        <v>41.3</v>
      </c>
      <c r="O51" s="32">
        <v>38.9</v>
      </c>
      <c r="P51" s="32">
        <v>43</v>
      </c>
      <c r="Q51" s="32">
        <v>40.200000000000003</v>
      </c>
      <c r="R51" s="33" t="s">
        <v>39</v>
      </c>
      <c r="S51" s="32">
        <v>39.799999999999997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</vt:lpstr>
      <vt:lpstr>NEO</vt:lpstr>
      <vt:lpstr>NWO</vt:lpstr>
      <vt:lpstr>SEO</vt:lpstr>
      <vt:lpstr>SWO</vt:lpstr>
    </vt:vector>
  </TitlesOfParts>
  <Company>Ohio Housing Finance Agency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Devin Keithley</dc:creator>
  <cp:lastModifiedBy>Keithley, Devin</cp:lastModifiedBy>
  <dcterms:created xsi:type="dcterms:W3CDTF">2024-01-03T18:45:55Z</dcterms:created>
  <dcterms:modified xsi:type="dcterms:W3CDTF">2026-07-01T14:50:26Z</dcterms:modified>
</cp:coreProperties>
</file>