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grams\Housing Tax Credits\2023\Posting\"/>
    </mc:Choice>
  </mc:AlternateContent>
  <xr:revisionPtr revIDLastSave="0" documentId="13_ncr:1_{7B6AE13D-9EA9-4666-ABFD-0A8F85EADF42}" xr6:coauthVersionLast="47" xr6:coauthVersionMax="47" xr10:uidLastSave="{00000000-0000-0000-0000-000000000000}"/>
  <bookViews>
    <workbookView xWindow="-28920" yWindow="1200" windowWidth="29040" windowHeight="15840" xr2:uid="{8E7668E5-70ED-42A8-B91C-47087166D2E2}"/>
  </bookViews>
  <sheets>
    <sheet name="Sheet1" sheetId="1" r:id="rId1"/>
  </sheets>
  <definedNames>
    <definedName name="_xlnm._FilterDatabase" localSheetId="0" hidden="1">Sheet1!$A$11:$N$11</definedName>
    <definedName name="_xlnm.Print_Area" localSheetId="0">Sheet1!$A$1:$O$43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M42" i="1"/>
  <c r="K42" i="1"/>
</calcChain>
</file>

<file path=xl/sharedStrings.xml><?xml version="1.0" encoding="utf-8"?>
<sst xmlns="http://schemas.openxmlformats.org/spreadsheetml/2006/main" count="277" uniqueCount="157">
  <si>
    <t>2023 9% LIHTC Final Results</t>
  </si>
  <si>
    <t>OHFA Tracking Number</t>
  </si>
  <si>
    <t>Project Name</t>
  </si>
  <si>
    <t>City</t>
  </si>
  <si>
    <t>County</t>
  </si>
  <si>
    <t>Geography</t>
  </si>
  <si>
    <t>Population Served</t>
  </si>
  <si>
    <t>Lead Developer</t>
  </si>
  <si>
    <t>Allocation Pool</t>
  </si>
  <si>
    <t>Funding Result</t>
  </si>
  <si>
    <t>Credits Reserved</t>
  </si>
  <si>
    <t>HDAP Reserved</t>
  </si>
  <si>
    <t>HDL Reserved</t>
  </si>
  <si>
    <t>Total Units</t>
  </si>
  <si>
    <t>23-0048</t>
  </si>
  <si>
    <t>65 Nickel</t>
  </si>
  <si>
    <t>Akron</t>
  </si>
  <si>
    <t>Summit</t>
  </si>
  <si>
    <t>Central City</t>
  </si>
  <si>
    <t>Families</t>
  </si>
  <si>
    <t>Spire Development, Inc.</t>
  </si>
  <si>
    <t>New Affordability- Central City</t>
  </si>
  <si>
    <t>23-0025</t>
  </si>
  <si>
    <t>Arlington Senior Housing</t>
  </si>
  <si>
    <t>Toledo</t>
  </si>
  <si>
    <t>Lucas</t>
  </si>
  <si>
    <t>Seniors</t>
  </si>
  <si>
    <t>National Church Residences</t>
  </si>
  <si>
    <t>Cincinnati</t>
  </si>
  <si>
    <t>Hamilton</t>
  </si>
  <si>
    <t>Metro/Suburban</t>
  </si>
  <si>
    <t>Woda Cooper Development, Inc.</t>
  </si>
  <si>
    <t>New Affordability-Metro/Suburban</t>
  </si>
  <si>
    <t>Dayton</t>
  </si>
  <si>
    <t>Montgomery</t>
  </si>
  <si>
    <t>Service Enriched</t>
  </si>
  <si>
    <t>Service Enriched Housing</t>
  </si>
  <si>
    <t>23-0070</t>
  </si>
  <si>
    <t>Carol Crossing</t>
  </si>
  <si>
    <t>Zanesville</t>
  </si>
  <si>
    <t>Muskingum</t>
  </si>
  <si>
    <t>Rural</t>
  </si>
  <si>
    <t>New Affordability- Rural</t>
  </si>
  <si>
    <t>Trumbull</t>
  </si>
  <si>
    <t>County Corp</t>
  </si>
  <si>
    <t>23-0009</t>
  </si>
  <si>
    <t>Channing Street Redevelopment</t>
  </si>
  <si>
    <t>Delaware</t>
  </si>
  <si>
    <t>Columbus Housing Partnership, Inc. dba Homeport</t>
  </si>
  <si>
    <t>23-0007</t>
  </si>
  <si>
    <t>CJ McLin Senior Apartments</t>
  </si>
  <si>
    <t>Preserved Affordability</t>
  </si>
  <si>
    <t>23-0045</t>
  </si>
  <si>
    <t>Collinson Apartments</t>
  </si>
  <si>
    <t>Renewal Housing Associates, LLC</t>
  </si>
  <si>
    <t>Buckeye Community Hope Foundation</t>
  </si>
  <si>
    <t>23-0003</t>
  </si>
  <si>
    <t>Defiance Ridge Apartments</t>
  </si>
  <si>
    <t>Defiance</t>
  </si>
  <si>
    <t>Cleveland</t>
  </si>
  <si>
    <t>Cuyahoga</t>
  </si>
  <si>
    <t>23-0043</t>
  </si>
  <si>
    <t>Edgemont Colony Apartments</t>
  </si>
  <si>
    <t>Edgerton</t>
  </si>
  <si>
    <t>Williams</t>
  </si>
  <si>
    <t>PK Development Group, LLC</t>
  </si>
  <si>
    <t>23-0005</t>
  </si>
  <si>
    <t>Emerald Senior</t>
  </si>
  <si>
    <t>CHN Housing Partners</t>
  </si>
  <si>
    <t>Columbus</t>
  </si>
  <si>
    <t>Franklin</t>
  </si>
  <si>
    <t>23-0029</t>
  </si>
  <si>
    <t>Hebron Senior Apartments</t>
  </si>
  <si>
    <t>Hebron</t>
  </si>
  <si>
    <t>Licking</t>
  </si>
  <si>
    <t>23-0004</t>
  </si>
  <si>
    <t>Hope Homes I</t>
  </si>
  <si>
    <t>23-0069</t>
  </si>
  <si>
    <t>Juniper Crossing</t>
  </si>
  <si>
    <t>Pivotal Development LLC</t>
  </si>
  <si>
    <t>Canton</t>
  </si>
  <si>
    <t>Stark</t>
  </si>
  <si>
    <t>23-0030</t>
  </si>
  <si>
    <t>Niles Senior Housing</t>
  </si>
  <si>
    <t>Niles</t>
  </si>
  <si>
    <t>Neighborhood Development Services, Inc.</t>
  </si>
  <si>
    <t>23-0062</t>
  </si>
  <si>
    <t>Noble Station</t>
  </si>
  <si>
    <t>Cleveland Heights</t>
  </si>
  <si>
    <t>TWG Development, LLC</t>
  </si>
  <si>
    <t>23-0061</t>
  </si>
  <si>
    <t>Northside Villas</t>
  </si>
  <si>
    <t>Wooster</t>
  </si>
  <si>
    <t>Wayne</t>
  </si>
  <si>
    <t>23-0049</t>
  </si>
  <si>
    <t>Parkway Lofts</t>
  </si>
  <si>
    <t>Spire Development, Inc</t>
  </si>
  <si>
    <t>23-0057</t>
  </si>
  <si>
    <t>Puritas Senior Apartments</t>
  </si>
  <si>
    <t>Commonwealth Development Corporation of America</t>
  </si>
  <si>
    <t>23-0023</t>
  </si>
  <si>
    <t>Renew Miami Chapel Phase 1</t>
  </si>
  <si>
    <t>Model Property Development, LLC</t>
  </si>
  <si>
    <t>23-0046</t>
  </si>
  <si>
    <t>Ridgeville Farms</t>
  </si>
  <si>
    <t>North Ridgeville</t>
  </si>
  <si>
    <t>Lorain</t>
  </si>
  <si>
    <t>SLK Capital Holdings, LLC</t>
  </si>
  <si>
    <t>23-0041</t>
  </si>
  <si>
    <t>Roberts Station</t>
  </si>
  <si>
    <t>23-0034</t>
  </si>
  <si>
    <t>Rockdell Villas</t>
  </si>
  <si>
    <t>Fairborn</t>
  </si>
  <si>
    <t>Greene</t>
  </si>
  <si>
    <t>Miami Valley Housing Opportunities, Inc</t>
  </si>
  <si>
    <t>23-0035</t>
  </si>
  <si>
    <t>Spaeth and Kelly Hall</t>
  </si>
  <si>
    <t xml:space="preserve">Over-the-Rhine Community Housing </t>
  </si>
  <si>
    <t>23-0006</t>
  </si>
  <si>
    <t>Sunrise Neighborhood Living</t>
  </si>
  <si>
    <t>Lorain, Elyria, Carlisle Twp</t>
  </si>
  <si>
    <t xml:space="preserve">CHN Housing Partners </t>
  </si>
  <si>
    <t>Mahoning</t>
  </si>
  <si>
    <t>23-0016</t>
  </si>
  <si>
    <t>The Depot on Detroit</t>
  </si>
  <si>
    <t>Flaherty &amp; Collins Development LLC</t>
  </si>
  <si>
    <t>23-0040</t>
  </si>
  <si>
    <t>The Pointe at Walker Mill</t>
  </si>
  <si>
    <t>Boardman</t>
  </si>
  <si>
    <t>23-0013</t>
  </si>
  <si>
    <t>The Reserve at Mount Gilead II</t>
  </si>
  <si>
    <t>Mount Gilead</t>
  </si>
  <si>
    <t>Morrow</t>
  </si>
  <si>
    <t>Fairfield Homes, Inc.</t>
  </si>
  <si>
    <t>23-0056</t>
  </si>
  <si>
    <t>Village at Town Center II</t>
  </si>
  <si>
    <t>Tallmadge</t>
  </si>
  <si>
    <t>Testa Enterprises, Inc</t>
  </si>
  <si>
    <t>23-0036</t>
  </si>
  <si>
    <t>Warner and Swasey II</t>
  </si>
  <si>
    <t>Pennrose, LLC</t>
  </si>
  <si>
    <t>Lake</t>
  </si>
  <si>
    <t>23-0020</t>
  </si>
  <si>
    <t>Wickliffe Senior</t>
  </si>
  <si>
    <t>Wickliffe</t>
  </si>
  <si>
    <t>Sunset Development &amp; Investment, LLC</t>
  </si>
  <si>
    <t>Funded - Competitive</t>
  </si>
  <si>
    <t>Funded - Revitalization Set Aside</t>
  </si>
  <si>
    <t>Funded - Strategic Initiatives</t>
  </si>
  <si>
    <t>Funded - USDA Set Aside</t>
  </si>
  <si>
    <t>Funded - Single Family Set Aside</t>
  </si>
  <si>
    <t>Funded - Appalachian Set Aside</t>
  </si>
  <si>
    <t>Funded - Non-R/ECAP Set Aside</t>
  </si>
  <si>
    <t>Funded - RAD Set Aside</t>
  </si>
  <si>
    <t>Funded - BoS/Small CoC Set Aside</t>
  </si>
  <si>
    <t>Total:</t>
  </si>
  <si>
    <t>*Two applications within the Preserved Affordability Pool not listed above were referred by the OHFA Board to staff for further review.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</si>
</sst>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ashed">
        <color indexed="64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2" xfId="0" applyBorder="1"/>
    <xf numFmtId="0" fontId="4" fillId="0" borderId="0" xfId="0" applyFont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1" fillId="4" borderId="3" xfId="0" applyNumberFormat="1" applyFont="1" applyFill="1" applyBorder="1"/>
    <xf numFmtId="3" fontId="1" fillId="4" borderId="3" xfId="0" applyNumberFormat="1" applyFont="1" applyFill="1" applyBorder="1"/>
    <xf numFmtId="0" fontId="2" fillId="2" borderId="0" xfId="0" applyFont="1" applyFill="1" applyAlignment="1">
      <alignment horizontal="left" vertical="center"/>
    </xf>
  </cellXfs>
  <cellStyles count="2">
    <cellStyle name="Normal" xfId="0" builtinId="0"/>
    <cellStyle name="Normal 2" xfId="1" xr:uid="{38BA0114-D058-432F-BC54-CA444F8F8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66675</xdr:rowOff>
    </xdr:from>
    <xdr:ext cx="6863690" cy="152400"/>
    <xdr:pic>
      <xdr:nvPicPr>
        <xdr:cNvPr id="5" name="Picture 4">
          <a:extLst>
            <a:ext uri="{FF2B5EF4-FFF2-40B4-BE49-F238E27FC236}">
              <a16:creationId xmlns:a16="http://schemas.microsoft.com/office/drawing/2014/main" id="{05E0BFF9-DF17-4AC9-87F4-A073156DA20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4300" y="638175"/>
          <a:ext cx="6863690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82261</xdr:colOff>
      <xdr:row>0</xdr:row>
      <xdr:rowOff>34636</xdr:rowOff>
    </xdr:from>
    <xdr:ext cx="2567820" cy="518679"/>
    <xdr:pic>
      <xdr:nvPicPr>
        <xdr:cNvPr id="6" name="Picture 5">
          <a:extLst>
            <a:ext uri="{FF2B5EF4-FFF2-40B4-BE49-F238E27FC236}">
              <a16:creationId xmlns:a16="http://schemas.microsoft.com/office/drawing/2014/main" id="{E88F09E9-DCAB-47DF-9FE9-B4332EEDD55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67820" cy="518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110490</xdr:colOff>
      <xdr:row>4</xdr:row>
      <xdr:rowOff>110490</xdr:rowOff>
    </xdr:from>
    <xdr:ext cx="6863690" cy="143704"/>
    <xdr:pic>
      <xdr:nvPicPr>
        <xdr:cNvPr id="7" name="Picture 6">
          <a:extLst>
            <a:ext uri="{FF2B5EF4-FFF2-40B4-BE49-F238E27FC236}">
              <a16:creationId xmlns:a16="http://schemas.microsoft.com/office/drawing/2014/main" id="{530C026F-BC73-4F7A-90B4-DED3C2B36BB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0490" y="872490"/>
          <a:ext cx="6863690" cy="1437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7018-82C1-4657-A0FC-F1C7DC822286}">
  <sheetPr>
    <pageSetUpPr fitToPage="1"/>
  </sheetPr>
  <dimension ref="A1:N43"/>
  <sheetViews>
    <sheetView showGridLines="0" tabSelected="1" topLeftCell="A2" zoomScale="80" zoomScaleNormal="80" workbookViewId="0">
      <selection activeCell="L22" sqref="L22"/>
    </sheetView>
  </sheetViews>
  <sheetFormatPr defaultRowHeight="15" x14ac:dyDescent="0.25"/>
  <cols>
    <col min="1" max="1" width="1.7109375" customWidth="1"/>
    <col min="2" max="2" width="9.42578125" customWidth="1"/>
    <col min="3" max="3" width="33.5703125" customWidth="1"/>
    <col min="4" max="4" width="17.7109375" customWidth="1"/>
    <col min="5" max="5" width="14.5703125" customWidth="1"/>
    <col min="6" max="6" width="16.28515625" customWidth="1"/>
    <col min="7" max="7" width="17.42578125" customWidth="1"/>
    <col min="8" max="8" width="48.5703125" customWidth="1"/>
    <col min="9" max="9" width="32" customWidth="1"/>
    <col min="10" max="10" width="32.28515625" customWidth="1"/>
    <col min="11" max="11" width="12.140625" bestFit="1" customWidth="1"/>
    <col min="12" max="12" width="12.28515625" customWidth="1"/>
    <col min="13" max="13" width="12.140625" bestFit="1" customWidth="1"/>
    <col min="14" max="14" width="9" bestFit="1" customWidth="1"/>
  </cols>
  <sheetData>
    <row r="1" spans="1:14" s="1" customFormat="1" ht="14.25" x14ac:dyDescent="0.2">
      <c r="A1" s="2"/>
      <c r="B1" s="2"/>
      <c r="C1" s="2"/>
      <c r="D1" s="2"/>
      <c r="E1" s="2"/>
      <c r="F1" s="2"/>
      <c r="G1" s="2"/>
      <c r="H1" s="2"/>
      <c r="I1" s="2"/>
    </row>
    <row r="2" spans="1:14" s="1" customFormat="1" ht="14.25" x14ac:dyDescent="0.2">
      <c r="A2" s="2"/>
      <c r="B2" s="2"/>
      <c r="C2" s="2"/>
      <c r="D2" s="2"/>
      <c r="E2" s="2"/>
      <c r="F2" s="2"/>
      <c r="G2" s="2"/>
      <c r="H2" s="2"/>
      <c r="I2" s="2"/>
    </row>
    <row r="3" spans="1:14" s="1" customFormat="1" ht="14.25" x14ac:dyDescent="0.2">
      <c r="A3" s="2"/>
      <c r="B3" s="2"/>
      <c r="C3" s="2"/>
      <c r="D3" s="2"/>
      <c r="E3" s="2"/>
      <c r="F3" s="2"/>
      <c r="G3" s="2"/>
      <c r="H3" s="2"/>
      <c r="I3" s="2"/>
    </row>
    <row r="4" spans="1:14" s="1" customFormat="1" ht="18.600000000000001" customHeight="1" x14ac:dyDescent="0.2">
      <c r="A4" s="2"/>
      <c r="B4" s="5"/>
      <c r="C4" s="5"/>
      <c r="D4" s="5"/>
      <c r="E4" s="5"/>
      <c r="F4" s="4"/>
      <c r="G4" s="4"/>
      <c r="H4" s="4"/>
      <c r="I4" s="2"/>
    </row>
    <row r="5" spans="1:14" s="1" customFormat="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4" s="1" customFormat="1" ht="14.25" x14ac:dyDescent="0.2">
      <c r="A6" s="2"/>
      <c r="B6" s="2"/>
      <c r="C6" s="2"/>
      <c r="D6" s="2"/>
      <c r="E6" s="2"/>
      <c r="F6" s="2"/>
      <c r="G6" s="2"/>
      <c r="H6" s="2"/>
      <c r="I6" s="2"/>
    </row>
    <row r="7" spans="1:14" s="1" customFormat="1" ht="5.4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14" s="1" customFormat="1" ht="14.25" x14ac:dyDescent="0.2">
      <c r="A8" s="2"/>
      <c r="B8" s="2"/>
      <c r="C8" s="2"/>
      <c r="D8" s="2"/>
      <c r="E8" s="2"/>
      <c r="F8" s="2"/>
      <c r="G8" s="2"/>
      <c r="H8" s="2"/>
      <c r="I8" s="2"/>
    </row>
    <row r="9" spans="1:14" s="1" customFormat="1" ht="18" x14ac:dyDescent="0.2">
      <c r="A9" s="2"/>
      <c r="B9" s="17" t="s">
        <v>0</v>
      </c>
      <c r="C9" s="17"/>
      <c r="D9" s="2"/>
      <c r="E9" s="2"/>
      <c r="F9" s="2"/>
      <c r="G9" s="2"/>
      <c r="H9" s="2"/>
      <c r="I9" s="2"/>
    </row>
    <row r="10" spans="1:14" s="1" customFormat="1" ht="18" x14ac:dyDescent="0.2">
      <c r="A10" s="2"/>
      <c r="B10" s="3"/>
      <c r="C10" s="3"/>
      <c r="D10" s="2"/>
      <c r="E10" s="2"/>
      <c r="F10" s="2"/>
      <c r="G10" s="2"/>
      <c r="H10" s="2"/>
      <c r="I10" s="2"/>
    </row>
    <row r="11" spans="1:14" s="7" customFormat="1" ht="52.9" customHeight="1" x14ac:dyDescent="0.25">
      <c r="B11" s="8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8" t="s">
        <v>8</v>
      </c>
      <c r="J11" s="8" t="s">
        <v>9</v>
      </c>
      <c r="K11" s="9" t="s">
        <v>10</v>
      </c>
      <c r="L11" s="9" t="s">
        <v>11</v>
      </c>
      <c r="M11" s="9" t="s">
        <v>12</v>
      </c>
      <c r="N11" s="10" t="s">
        <v>13</v>
      </c>
    </row>
    <row r="12" spans="1:14" x14ac:dyDescent="0.25">
      <c r="B12" s="11" t="s">
        <v>14</v>
      </c>
      <c r="C12" s="11" t="s">
        <v>15</v>
      </c>
      <c r="D12" s="11" t="s">
        <v>16</v>
      </c>
      <c r="E12" s="11" t="s">
        <v>17</v>
      </c>
      <c r="F12" s="11" t="s">
        <v>18</v>
      </c>
      <c r="G12" s="11" t="s">
        <v>19</v>
      </c>
      <c r="H12" s="11" t="s">
        <v>20</v>
      </c>
      <c r="I12" s="11" t="s">
        <v>21</v>
      </c>
      <c r="J12" s="11" t="s">
        <v>146</v>
      </c>
      <c r="K12" s="12">
        <v>1031957</v>
      </c>
      <c r="L12" s="12">
        <v>0</v>
      </c>
      <c r="M12" s="12">
        <v>1750000</v>
      </c>
      <c r="N12" s="11">
        <v>43</v>
      </c>
    </row>
    <row r="13" spans="1:14" x14ac:dyDescent="0.25">
      <c r="B13" s="11" t="s">
        <v>22</v>
      </c>
      <c r="C13" s="11" t="s">
        <v>23</v>
      </c>
      <c r="D13" s="11" t="s">
        <v>24</v>
      </c>
      <c r="E13" s="11" t="s">
        <v>25</v>
      </c>
      <c r="F13" s="11" t="s">
        <v>18</v>
      </c>
      <c r="G13" s="11" t="s">
        <v>26</v>
      </c>
      <c r="H13" s="11" t="s">
        <v>27</v>
      </c>
      <c r="I13" s="11" t="s">
        <v>21</v>
      </c>
      <c r="J13" s="11" t="s">
        <v>146</v>
      </c>
      <c r="K13" s="12">
        <v>1248000</v>
      </c>
      <c r="L13" s="12">
        <v>0</v>
      </c>
      <c r="M13" s="12">
        <v>0</v>
      </c>
      <c r="N13" s="11">
        <v>52</v>
      </c>
    </row>
    <row r="14" spans="1:14" x14ac:dyDescent="0.25">
      <c r="B14" s="11" t="s">
        <v>37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19</v>
      </c>
      <c r="H14" s="11" t="s">
        <v>31</v>
      </c>
      <c r="I14" s="11" t="s">
        <v>42</v>
      </c>
      <c r="J14" s="11" t="s">
        <v>147</v>
      </c>
      <c r="K14" s="12">
        <v>1000000</v>
      </c>
      <c r="L14" s="12">
        <v>300000</v>
      </c>
      <c r="M14" s="12">
        <v>1750000</v>
      </c>
      <c r="N14" s="11">
        <v>42</v>
      </c>
    </row>
    <row r="15" spans="1:14" x14ac:dyDescent="0.25">
      <c r="B15" s="11" t="s">
        <v>45</v>
      </c>
      <c r="C15" s="11" t="s">
        <v>46</v>
      </c>
      <c r="D15" s="11" t="s">
        <v>47</v>
      </c>
      <c r="E15" s="11" t="s">
        <v>47</v>
      </c>
      <c r="F15" s="11" t="s">
        <v>30</v>
      </c>
      <c r="G15" s="11" t="s">
        <v>19</v>
      </c>
      <c r="H15" s="11" t="s">
        <v>48</v>
      </c>
      <c r="I15" s="11" t="s">
        <v>32</v>
      </c>
      <c r="J15" s="11" t="s">
        <v>148</v>
      </c>
      <c r="K15" s="12">
        <v>1056000</v>
      </c>
      <c r="L15" s="12">
        <v>0</v>
      </c>
      <c r="M15" s="12">
        <v>1250000</v>
      </c>
      <c r="N15" s="11">
        <v>44</v>
      </c>
    </row>
    <row r="16" spans="1:14" x14ac:dyDescent="0.25">
      <c r="B16" s="11" t="s">
        <v>49</v>
      </c>
      <c r="C16" s="11" t="s">
        <v>50</v>
      </c>
      <c r="D16" s="11" t="s">
        <v>33</v>
      </c>
      <c r="E16" s="11" t="s">
        <v>34</v>
      </c>
      <c r="F16" s="11" t="s">
        <v>30</v>
      </c>
      <c r="G16" s="11" t="s">
        <v>26</v>
      </c>
      <c r="H16" s="11" t="s">
        <v>44</v>
      </c>
      <c r="I16" s="11" t="s">
        <v>51</v>
      </c>
      <c r="J16" s="11" t="s">
        <v>146</v>
      </c>
      <c r="K16" s="12">
        <v>823822</v>
      </c>
      <c r="L16" s="12">
        <v>0</v>
      </c>
      <c r="M16" s="12">
        <v>1750000</v>
      </c>
      <c r="N16" s="11">
        <v>46</v>
      </c>
    </row>
    <row r="17" spans="2:14" x14ac:dyDescent="0.25">
      <c r="B17" s="11" t="s">
        <v>52</v>
      </c>
      <c r="C17" s="11" t="s">
        <v>53</v>
      </c>
      <c r="D17" s="11" t="s">
        <v>16</v>
      </c>
      <c r="E17" s="11" t="s">
        <v>17</v>
      </c>
      <c r="F17" s="11" t="s">
        <v>30</v>
      </c>
      <c r="G17" s="11" t="s">
        <v>26</v>
      </c>
      <c r="H17" s="11" t="s">
        <v>54</v>
      </c>
      <c r="I17" s="11" t="s">
        <v>51</v>
      </c>
      <c r="J17" s="11" t="s">
        <v>146</v>
      </c>
      <c r="K17" s="12">
        <v>1000000</v>
      </c>
      <c r="L17" s="12">
        <v>0</v>
      </c>
      <c r="M17" s="12">
        <v>1250000</v>
      </c>
      <c r="N17" s="11">
        <v>101</v>
      </c>
    </row>
    <row r="18" spans="2:14" x14ac:dyDescent="0.25">
      <c r="B18" s="11" t="s">
        <v>56</v>
      </c>
      <c r="C18" s="11" t="s">
        <v>57</v>
      </c>
      <c r="D18" s="11" t="s">
        <v>58</v>
      </c>
      <c r="E18" s="11" t="s">
        <v>58</v>
      </c>
      <c r="F18" s="11" t="s">
        <v>41</v>
      </c>
      <c r="G18" s="11" t="s">
        <v>19</v>
      </c>
      <c r="H18" s="11" t="s">
        <v>55</v>
      </c>
      <c r="I18" s="11" t="s">
        <v>51</v>
      </c>
      <c r="J18" s="11" t="s">
        <v>149</v>
      </c>
      <c r="K18" s="12">
        <v>624000</v>
      </c>
      <c r="L18" s="12">
        <v>0</v>
      </c>
      <c r="M18" s="12">
        <v>1750000</v>
      </c>
      <c r="N18" s="11">
        <v>36</v>
      </c>
    </row>
    <row r="19" spans="2:14" x14ac:dyDescent="0.25">
      <c r="B19" s="11" t="s">
        <v>61</v>
      </c>
      <c r="C19" s="11" t="s">
        <v>62</v>
      </c>
      <c r="D19" s="11" t="s">
        <v>63</v>
      </c>
      <c r="E19" s="11" t="s">
        <v>64</v>
      </c>
      <c r="F19" s="11" t="s">
        <v>41</v>
      </c>
      <c r="G19" s="11" t="s">
        <v>19</v>
      </c>
      <c r="H19" s="11" t="s">
        <v>65</v>
      </c>
      <c r="I19" s="11" t="s">
        <v>51</v>
      </c>
      <c r="J19" s="11" t="s">
        <v>149</v>
      </c>
      <c r="K19" s="12">
        <v>425677</v>
      </c>
      <c r="L19" s="12">
        <v>0</v>
      </c>
      <c r="M19" s="12">
        <v>0</v>
      </c>
      <c r="N19" s="11">
        <v>24</v>
      </c>
    </row>
    <row r="20" spans="2:14" x14ac:dyDescent="0.25">
      <c r="B20" s="11" t="s">
        <v>66</v>
      </c>
      <c r="C20" s="11" t="s">
        <v>67</v>
      </c>
      <c r="D20" s="11" t="s">
        <v>59</v>
      </c>
      <c r="E20" s="11" t="s">
        <v>60</v>
      </c>
      <c r="F20" s="11" t="s">
        <v>18</v>
      </c>
      <c r="G20" s="11" t="s">
        <v>35</v>
      </c>
      <c r="H20" s="11" t="s">
        <v>68</v>
      </c>
      <c r="I20" s="11" t="s">
        <v>36</v>
      </c>
      <c r="J20" s="11" t="s">
        <v>146</v>
      </c>
      <c r="K20" s="12">
        <v>1075000</v>
      </c>
      <c r="L20" s="12">
        <v>1320788</v>
      </c>
      <c r="M20" s="12">
        <v>1750000</v>
      </c>
      <c r="N20" s="11">
        <v>62</v>
      </c>
    </row>
    <row r="21" spans="2:14" x14ac:dyDescent="0.25">
      <c r="B21" s="11" t="s">
        <v>71</v>
      </c>
      <c r="C21" s="11" t="s">
        <v>72</v>
      </c>
      <c r="D21" s="11" t="s">
        <v>73</v>
      </c>
      <c r="E21" s="11" t="s">
        <v>74</v>
      </c>
      <c r="F21" s="11" t="s">
        <v>41</v>
      </c>
      <c r="G21" s="11" t="s">
        <v>26</v>
      </c>
      <c r="H21" s="11" t="s">
        <v>27</v>
      </c>
      <c r="I21" s="11" t="s">
        <v>42</v>
      </c>
      <c r="J21" s="11" t="s">
        <v>146</v>
      </c>
      <c r="K21" s="12">
        <v>1000000</v>
      </c>
      <c r="L21" s="12">
        <v>0</v>
      </c>
      <c r="M21" s="12">
        <v>0</v>
      </c>
      <c r="N21" s="11">
        <v>42</v>
      </c>
    </row>
    <row r="22" spans="2:14" x14ac:dyDescent="0.25">
      <c r="B22" s="11" t="s">
        <v>75</v>
      </c>
      <c r="C22" s="11" t="s">
        <v>76</v>
      </c>
      <c r="D22" s="11" t="s">
        <v>59</v>
      </c>
      <c r="E22" s="11" t="s">
        <v>60</v>
      </c>
      <c r="F22" s="11" t="s">
        <v>18</v>
      </c>
      <c r="G22" s="11" t="s">
        <v>19</v>
      </c>
      <c r="H22" s="11" t="s">
        <v>68</v>
      </c>
      <c r="I22" s="11" t="s">
        <v>21</v>
      </c>
      <c r="J22" s="11" t="s">
        <v>150</v>
      </c>
      <c r="K22" s="12">
        <v>900000</v>
      </c>
      <c r="L22" s="12">
        <v>0</v>
      </c>
      <c r="M22" s="12">
        <v>1250000</v>
      </c>
      <c r="N22" s="11">
        <v>30</v>
      </c>
    </row>
    <row r="23" spans="2:14" x14ac:dyDescent="0.25">
      <c r="B23" s="11" t="s">
        <v>77</v>
      </c>
      <c r="C23" s="11" t="s">
        <v>78</v>
      </c>
      <c r="D23" s="11" t="s">
        <v>69</v>
      </c>
      <c r="E23" s="11" t="s">
        <v>70</v>
      </c>
      <c r="F23" s="11" t="s">
        <v>30</v>
      </c>
      <c r="G23" s="11" t="s">
        <v>26</v>
      </c>
      <c r="H23" s="11" t="s">
        <v>31</v>
      </c>
      <c r="I23" s="11" t="s">
        <v>32</v>
      </c>
      <c r="J23" s="11" t="s">
        <v>146</v>
      </c>
      <c r="K23" s="12">
        <v>1000000</v>
      </c>
      <c r="L23" s="12">
        <v>0</v>
      </c>
      <c r="M23" s="12">
        <v>1750000</v>
      </c>
      <c r="N23" s="11">
        <v>44</v>
      </c>
    </row>
    <row r="24" spans="2:14" x14ac:dyDescent="0.25">
      <c r="B24" s="11" t="s">
        <v>82</v>
      </c>
      <c r="C24" s="11" t="s">
        <v>83</v>
      </c>
      <c r="D24" s="11" t="s">
        <v>84</v>
      </c>
      <c r="E24" s="11" t="s">
        <v>43</v>
      </c>
      <c r="F24" s="11" t="s">
        <v>41</v>
      </c>
      <c r="G24" s="11" t="s">
        <v>26</v>
      </c>
      <c r="H24" s="11" t="s">
        <v>85</v>
      </c>
      <c r="I24" s="11" t="s">
        <v>42</v>
      </c>
      <c r="J24" s="11" t="s">
        <v>151</v>
      </c>
      <c r="K24" s="12">
        <v>1000000</v>
      </c>
      <c r="L24" s="12">
        <v>600000</v>
      </c>
      <c r="M24" s="12">
        <v>1250000</v>
      </c>
      <c r="N24" s="11">
        <v>42</v>
      </c>
    </row>
    <row r="25" spans="2:14" x14ac:dyDescent="0.25">
      <c r="B25" s="11" t="s">
        <v>86</v>
      </c>
      <c r="C25" s="11" t="s">
        <v>87</v>
      </c>
      <c r="D25" s="11" t="s">
        <v>88</v>
      </c>
      <c r="E25" s="11" t="s">
        <v>60</v>
      </c>
      <c r="F25" s="11" t="s">
        <v>30</v>
      </c>
      <c r="G25" s="11" t="s">
        <v>19</v>
      </c>
      <c r="H25" s="11" t="s">
        <v>89</v>
      </c>
      <c r="I25" s="11" t="s">
        <v>32</v>
      </c>
      <c r="J25" s="11" t="s">
        <v>147</v>
      </c>
      <c r="K25" s="12">
        <v>1248000</v>
      </c>
      <c r="L25" s="12">
        <v>0</v>
      </c>
      <c r="M25" s="12">
        <v>1250000</v>
      </c>
      <c r="N25" s="11">
        <v>52</v>
      </c>
    </row>
    <row r="26" spans="2:14" x14ac:dyDescent="0.25">
      <c r="B26" s="11" t="s">
        <v>90</v>
      </c>
      <c r="C26" s="11" t="s">
        <v>91</v>
      </c>
      <c r="D26" s="11" t="s">
        <v>92</v>
      </c>
      <c r="E26" s="11" t="s">
        <v>93</v>
      </c>
      <c r="F26" s="11" t="s">
        <v>41</v>
      </c>
      <c r="G26" s="11" t="s">
        <v>19</v>
      </c>
      <c r="H26" s="11" t="s">
        <v>89</v>
      </c>
      <c r="I26" s="11" t="s">
        <v>42</v>
      </c>
      <c r="J26" s="11" t="s">
        <v>152</v>
      </c>
      <c r="K26" s="12">
        <v>1000000</v>
      </c>
      <c r="L26" s="12">
        <v>300000</v>
      </c>
      <c r="M26" s="12">
        <v>1250000</v>
      </c>
      <c r="N26" s="11">
        <v>42</v>
      </c>
    </row>
    <row r="27" spans="2:14" x14ac:dyDescent="0.25">
      <c r="B27" s="11" t="s">
        <v>94</v>
      </c>
      <c r="C27" s="11" t="s">
        <v>95</v>
      </c>
      <c r="D27" s="11" t="s">
        <v>80</v>
      </c>
      <c r="E27" s="11" t="s">
        <v>81</v>
      </c>
      <c r="F27" s="11" t="s">
        <v>18</v>
      </c>
      <c r="G27" s="11" t="s">
        <v>19</v>
      </c>
      <c r="H27" s="11" t="s">
        <v>96</v>
      </c>
      <c r="I27" s="11" t="s">
        <v>21</v>
      </c>
      <c r="J27" s="11" t="s">
        <v>152</v>
      </c>
      <c r="K27" s="12">
        <v>1031957</v>
      </c>
      <c r="L27" s="12">
        <v>300000</v>
      </c>
      <c r="M27" s="12">
        <v>1750000</v>
      </c>
      <c r="N27" s="11">
        <v>43</v>
      </c>
    </row>
    <row r="28" spans="2:14" x14ac:dyDescent="0.25">
      <c r="B28" s="11" t="s">
        <v>97</v>
      </c>
      <c r="C28" s="11" t="s">
        <v>98</v>
      </c>
      <c r="D28" s="11" t="s">
        <v>59</v>
      </c>
      <c r="E28" s="11" t="s">
        <v>60</v>
      </c>
      <c r="F28" s="11" t="s">
        <v>18</v>
      </c>
      <c r="G28" s="11" t="s">
        <v>26</v>
      </c>
      <c r="H28" s="11" t="s">
        <v>99</v>
      </c>
      <c r="I28" s="11" t="s">
        <v>21</v>
      </c>
      <c r="J28" s="11" t="s">
        <v>146</v>
      </c>
      <c r="K28" s="12">
        <v>1151952</v>
      </c>
      <c r="L28" s="12">
        <v>0</v>
      </c>
      <c r="M28" s="12">
        <v>1750000</v>
      </c>
      <c r="N28" s="11">
        <v>48</v>
      </c>
    </row>
    <row r="29" spans="2:14" x14ac:dyDescent="0.25">
      <c r="B29" s="11" t="s">
        <v>100</v>
      </c>
      <c r="C29" s="11" t="s">
        <v>101</v>
      </c>
      <c r="D29" s="11" t="s">
        <v>33</v>
      </c>
      <c r="E29" s="11" t="s">
        <v>34</v>
      </c>
      <c r="F29" s="11" t="s">
        <v>30</v>
      </c>
      <c r="G29" s="11" t="s">
        <v>19</v>
      </c>
      <c r="H29" s="11" t="s">
        <v>102</v>
      </c>
      <c r="I29" s="11" t="s">
        <v>51</v>
      </c>
      <c r="J29" s="11" t="s">
        <v>153</v>
      </c>
      <c r="K29" s="12">
        <v>1000000</v>
      </c>
      <c r="L29" s="12">
        <v>0</v>
      </c>
      <c r="M29" s="12">
        <v>1750000</v>
      </c>
      <c r="N29" s="11">
        <v>44</v>
      </c>
    </row>
    <row r="30" spans="2:14" x14ac:dyDescent="0.25">
      <c r="B30" s="11" t="s">
        <v>103</v>
      </c>
      <c r="C30" s="11" t="s">
        <v>104</v>
      </c>
      <c r="D30" s="11" t="s">
        <v>105</v>
      </c>
      <c r="E30" s="11" t="s">
        <v>106</v>
      </c>
      <c r="F30" s="11" t="s">
        <v>30</v>
      </c>
      <c r="G30" s="11" t="s">
        <v>26</v>
      </c>
      <c r="H30" s="11" t="s">
        <v>107</v>
      </c>
      <c r="I30" s="11" t="s">
        <v>32</v>
      </c>
      <c r="J30" s="11" t="s">
        <v>146</v>
      </c>
      <c r="K30" s="12">
        <v>1248000</v>
      </c>
      <c r="L30" s="12">
        <v>0</v>
      </c>
      <c r="M30" s="12">
        <v>1250000</v>
      </c>
      <c r="N30" s="11">
        <v>52</v>
      </c>
    </row>
    <row r="31" spans="2:14" x14ac:dyDescent="0.25">
      <c r="B31" s="11" t="s">
        <v>108</v>
      </c>
      <c r="C31" s="11" t="s">
        <v>109</v>
      </c>
      <c r="D31" s="11" t="s">
        <v>80</v>
      </c>
      <c r="E31" s="11" t="s">
        <v>81</v>
      </c>
      <c r="F31" s="11" t="s">
        <v>18</v>
      </c>
      <c r="G31" s="11" t="s">
        <v>26</v>
      </c>
      <c r="H31" s="11" t="s">
        <v>79</v>
      </c>
      <c r="I31" s="11" t="s">
        <v>21</v>
      </c>
      <c r="J31" s="11" t="s">
        <v>146</v>
      </c>
      <c r="K31" s="12">
        <v>1200000</v>
      </c>
      <c r="L31" s="12">
        <v>0</v>
      </c>
      <c r="M31" s="12">
        <v>1750000</v>
      </c>
      <c r="N31" s="11">
        <v>50</v>
      </c>
    </row>
    <row r="32" spans="2:14" x14ac:dyDescent="0.25">
      <c r="B32" s="11" t="s">
        <v>110</v>
      </c>
      <c r="C32" s="11" t="s">
        <v>111</v>
      </c>
      <c r="D32" s="11" t="s">
        <v>112</v>
      </c>
      <c r="E32" s="11" t="s">
        <v>113</v>
      </c>
      <c r="F32" s="11" t="s">
        <v>30</v>
      </c>
      <c r="G32" s="11" t="s">
        <v>35</v>
      </c>
      <c r="H32" s="11" t="s">
        <v>114</v>
      </c>
      <c r="I32" s="11" t="s">
        <v>36</v>
      </c>
      <c r="J32" s="11" t="s">
        <v>154</v>
      </c>
      <c r="K32" s="12">
        <v>1250000</v>
      </c>
      <c r="L32" s="12">
        <v>300000</v>
      </c>
      <c r="M32" s="12">
        <v>1750000</v>
      </c>
      <c r="N32" s="11">
        <v>40</v>
      </c>
    </row>
    <row r="33" spans="2:14" x14ac:dyDescent="0.25">
      <c r="B33" s="11" t="s">
        <v>115</v>
      </c>
      <c r="C33" s="11" t="s">
        <v>116</v>
      </c>
      <c r="D33" s="11" t="s">
        <v>28</v>
      </c>
      <c r="E33" s="11" t="s">
        <v>29</v>
      </c>
      <c r="F33" s="11" t="s">
        <v>18</v>
      </c>
      <c r="G33" s="11" t="s">
        <v>35</v>
      </c>
      <c r="H33" s="11" t="s">
        <v>117</v>
      </c>
      <c r="I33" s="11" t="s">
        <v>36</v>
      </c>
      <c r="J33" s="11" t="s">
        <v>146</v>
      </c>
      <c r="K33" s="12">
        <v>950000</v>
      </c>
      <c r="L33" s="12">
        <v>300000</v>
      </c>
      <c r="M33" s="12">
        <v>1750000</v>
      </c>
      <c r="N33" s="11">
        <v>30</v>
      </c>
    </row>
    <row r="34" spans="2:14" x14ac:dyDescent="0.25">
      <c r="B34" s="11" t="s">
        <v>118</v>
      </c>
      <c r="C34" s="11" t="s">
        <v>119</v>
      </c>
      <c r="D34" s="11" t="s">
        <v>120</v>
      </c>
      <c r="E34" s="11" t="s">
        <v>106</v>
      </c>
      <c r="F34" s="11" t="s">
        <v>30</v>
      </c>
      <c r="G34" s="11" t="s">
        <v>35</v>
      </c>
      <c r="H34" s="11" t="s">
        <v>121</v>
      </c>
      <c r="I34" s="11" t="s">
        <v>36</v>
      </c>
      <c r="J34" s="11" t="s">
        <v>146</v>
      </c>
      <c r="K34" s="12">
        <v>525000</v>
      </c>
      <c r="L34" s="12">
        <v>300000</v>
      </c>
      <c r="M34" s="12">
        <v>1250000</v>
      </c>
      <c r="N34" s="11">
        <v>36</v>
      </c>
    </row>
    <row r="35" spans="2:14" x14ac:dyDescent="0.25">
      <c r="B35" s="11" t="s">
        <v>123</v>
      </c>
      <c r="C35" s="11" t="s">
        <v>124</v>
      </c>
      <c r="D35" s="11" t="s">
        <v>59</v>
      </c>
      <c r="E35" s="11" t="s">
        <v>60</v>
      </c>
      <c r="F35" s="11" t="s">
        <v>18</v>
      </c>
      <c r="G35" s="11" t="s">
        <v>19</v>
      </c>
      <c r="H35" s="11" t="s">
        <v>125</v>
      </c>
      <c r="I35" s="11" t="s">
        <v>21</v>
      </c>
      <c r="J35" s="11" t="s">
        <v>147</v>
      </c>
      <c r="K35" s="12">
        <v>1250000</v>
      </c>
      <c r="L35" s="12">
        <v>0</v>
      </c>
      <c r="M35" s="12">
        <v>1750000</v>
      </c>
      <c r="N35" s="11">
        <v>60</v>
      </c>
    </row>
    <row r="36" spans="2:14" x14ac:dyDescent="0.25">
      <c r="B36" s="11" t="s">
        <v>126</v>
      </c>
      <c r="C36" s="11" t="s">
        <v>127</v>
      </c>
      <c r="D36" s="11" t="s">
        <v>128</v>
      </c>
      <c r="E36" s="11" t="s">
        <v>122</v>
      </c>
      <c r="F36" s="11" t="s">
        <v>30</v>
      </c>
      <c r="G36" s="11" t="s">
        <v>26</v>
      </c>
      <c r="H36" s="11" t="s">
        <v>79</v>
      </c>
      <c r="I36" s="11" t="s">
        <v>32</v>
      </c>
      <c r="J36" s="11" t="s">
        <v>151</v>
      </c>
      <c r="K36" s="12">
        <v>1200000</v>
      </c>
      <c r="L36" s="12">
        <v>0</v>
      </c>
      <c r="M36" s="12">
        <v>1750000</v>
      </c>
      <c r="N36" s="11">
        <v>50</v>
      </c>
    </row>
    <row r="37" spans="2:14" x14ac:dyDescent="0.25">
      <c r="B37" s="11" t="s">
        <v>129</v>
      </c>
      <c r="C37" s="11" t="s">
        <v>130</v>
      </c>
      <c r="D37" s="11" t="s">
        <v>131</v>
      </c>
      <c r="E37" s="11" t="s">
        <v>132</v>
      </c>
      <c r="F37" s="11" t="s">
        <v>41</v>
      </c>
      <c r="G37" s="11" t="s">
        <v>26</v>
      </c>
      <c r="H37" s="11" t="s">
        <v>133</v>
      </c>
      <c r="I37" s="11" t="s">
        <v>42</v>
      </c>
      <c r="J37" s="11" t="s">
        <v>146</v>
      </c>
      <c r="K37" s="12">
        <v>1000000</v>
      </c>
      <c r="L37" s="12">
        <v>300000</v>
      </c>
      <c r="M37" s="12">
        <v>1250000</v>
      </c>
      <c r="N37" s="11">
        <v>43</v>
      </c>
    </row>
    <row r="38" spans="2:14" x14ac:dyDescent="0.25">
      <c r="B38" s="11" t="s">
        <v>134</v>
      </c>
      <c r="C38" s="11" t="s">
        <v>135</v>
      </c>
      <c r="D38" s="11" t="s">
        <v>136</v>
      </c>
      <c r="E38" s="11" t="s">
        <v>17</v>
      </c>
      <c r="F38" s="11" t="s">
        <v>30</v>
      </c>
      <c r="G38" s="11" t="s">
        <v>26</v>
      </c>
      <c r="H38" s="11" t="s">
        <v>137</v>
      </c>
      <c r="I38" s="11" t="s">
        <v>32</v>
      </c>
      <c r="J38" s="11" t="s">
        <v>146</v>
      </c>
      <c r="K38" s="12">
        <v>1250000</v>
      </c>
      <c r="L38" s="12">
        <v>0</v>
      </c>
      <c r="M38" s="12">
        <v>1250000</v>
      </c>
      <c r="N38" s="11">
        <v>53</v>
      </c>
    </row>
    <row r="39" spans="2:14" x14ac:dyDescent="0.25">
      <c r="B39" s="11" t="s">
        <v>138</v>
      </c>
      <c r="C39" s="11" t="s">
        <v>139</v>
      </c>
      <c r="D39" s="11" t="s">
        <v>59</v>
      </c>
      <c r="E39" s="11" t="s">
        <v>60</v>
      </c>
      <c r="F39" s="11" t="s">
        <v>18</v>
      </c>
      <c r="G39" s="11" t="s">
        <v>19</v>
      </c>
      <c r="H39" s="11" t="s">
        <v>140</v>
      </c>
      <c r="I39" s="11" t="s">
        <v>21</v>
      </c>
      <c r="J39" s="11" t="s">
        <v>148</v>
      </c>
      <c r="K39" s="12">
        <v>1250000</v>
      </c>
      <c r="L39" s="12">
        <v>0</v>
      </c>
      <c r="M39" s="12">
        <v>1750000</v>
      </c>
      <c r="N39" s="11">
        <v>56</v>
      </c>
    </row>
    <row r="40" spans="2:14" x14ac:dyDescent="0.25">
      <c r="B40" s="11" t="s">
        <v>142</v>
      </c>
      <c r="C40" s="11" t="s">
        <v>143</v>
      </c>
      <c r="D40" s="11" t="s">
        <v>144</v>
      </c>
      <c r="E40" s="11" t="s">
        <v>141</v>
      </c>
      <c r="F40" s="11" t="s">
        <v>30</v>
      </c>
      <c r="G40" s="11" t="s">
        <v>26</v>
      </c>
      <c r="H40" s="11" t="s">
        <v>145</v>
      </c>
      <c r="I40" s="11" t="s">
        <v>32</v>
      </c>
      <c r="J40" s="11" t="s">
        <v>152</v>
      </c>
      <c r="K40" s="12">
        <v>1250000</v>
      </c>
      <c r="L40" s="12">
        <v>0</v>
      </c>
      <c r="M40" s="12">
        <v>1750000</v>
      </c>
      <c r="N40" s="11">
        <v>54</v>
      </c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3"/>
      <c r="L41" s="13"/>
      <c r="M41" s="13"/>
      <c r="N41" s="1"/>
    </row>
    <row r="42" spans="2:14" x14ac:dyDescent="0.25">
      <c r="B42" s="1"/>
      <c r="C42" s="1" t="s">
        <v>156</v>
      </c>
      <c r="D42" s="1"/>
      <c r="E42" s="1"/>
      <c r="F42" s="1"/>
      <c r="G42" s="1"/>
      <c r="H42" s="1"/>
      <c r="I42" s="14"/>
      <c r="J42" s="14" t="s">
        <v>155</v>
      </c>
      <c r="K42" s="15">
        <f>SUM(K12:K40)</f>
        <v>29989365</v>
      </c>
      <c r="L42" s="15">
        <v>4153638</v>
      </c>
      <c r="M42" s="15">
        <f>SUM(M12:M40)</f>
        <v>40500000</v>
      </c>
      <c r="N42" s="16">
        <f>SUM(N12:N40)</f>
        <v>1361</v>
      </c>
    </row>
    <row r="43" spans="2:14" s="6" customFormat="1" x14ac:dyDescent="0.25"/>
  </sheetData>
  <autoFilter ref="A11:N11" xr:uid="{01067018-82C1-4657-A0FC-F1C7DC822286}">
    <sortState xmlns:xlrd2="http://schemas.microsoft.com/office/spreadsheetml/2017/richdata2" ref="A12:N42">
      <sortCondition ref="C11"/>
    </sortState>
  </autoFilter>
  <mergeCells count="1">
    <mergeCell ref="B9:C9"/>
  </mergeCells>
  <pageMargins left="0.25" right="0.25" top="0.75" bottom="1" header="0.3" footer="0.3"/>
  <pageSetup paperSize="3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Ohio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Makoski</dc:creator>
  <cp:lastModifiedBy>Samantha Makoski</cp:lastModifiedBy>
  <cp:lastPrinted>2023-05-09T03:02:43Z</cp:lastPrinted>
  <dcterms:created xsi:type="dcterms:W3CDTF">2023-05-09T02:27:50Z</dcterms:created>
  <dcterms:modified xsi:type="dcterms:W3CDTF">2023-07-03T18:48:52Z</dcterms:modified>
</cp:coreProperties>
</file>